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Grupa a)" sheetId="1" r:id="rId1"/>
    <sheet name="Grupa b)" sheetId="4" r:id="rId2"/>
    <sheet name="Grupa c)" sheetId="5" r:id="rId3"/>
  </sheets>
  <definedNames>
    <definedName name="_xlnm.Print_Area" localSheetId="0">'Grupa a)'!$A$1:$H$80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5" l="1"/>
  <c r="F9" i="5"/>
  <c r="F10" i="5"/>
  <c r="F11" i="5"/>
  <c r="F12" i="5"/>
  <c r="F13" i="5"/>
  <c r="F8" i="5"/>
  <c r="E15" i="5" l="1"/>
  <c r="E16" i="5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7" i="4"/>
  <c r="E25" i="4" l="1"/>
  <c r="E26" i="4" s="1"/>
  <c r="E27" i="4" s="1"/>
  <c r="F25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7" i="1"/>
  <c r="E61" i="1" l="1"/>
  <c r="E62" i="1" s="1"/>
  <c r="E63" i="1" s="1"/>
</calcChain>
</file>

<file path=xl/sharedStrings.xml><?xml version="1.0" encoding="utf-8"?>
<sst xmlns="http://schemas.openxmlformats.org/spreadsheetml/2006/main" count="294" uniqueCount="164">
  <si>
    <t>Redni broj</t>
  </si>
  <si>
    <t>Naziv</t>
  </si>
  <si>
    <t>Jedinična cijena (bez PDV-a)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</si>
  <si>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</si>
  <si>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</si>
  <si>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</si>
  <si>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</si>
  <si>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</si>
  <si>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</si>
  <si>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</si>
  <si>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</si>
  <si>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</si>
  <si>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</si>
  <si>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</si>
  <si>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</si>
  <si>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</si>
  <si>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</si>
  <si>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</si>
  <si>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</si>
  <si>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</si>
  <si>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UKUPNO (bez PDV-a)</t>
  </si>
  <si>
    <t>PDV (25 %)</t>
  </si>
  <si>
    <t>SVEUKUPNO (s PDV-om)</t>
  </si>
  <si>
    <t>________________________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</si>
  <si>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</si>
  <si>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</si>
  <si>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</si>
  <si>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</si>
  <si>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</si>
  <si>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</si>
  <si>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</si>
  <si>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</si>
  <si>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</si>
  <si>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</si>
  <si>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</si>
  <si>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</si>
  <si>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</si>
  <si>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</si>
  <si>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</si>
  <si>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</si>
  <si>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</si>
  <si>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</si>
  <si>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kom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</si>
  <si>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</si>
  <si>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</si>
  <si>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</si>
  <si>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</si>
  <si>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</si>
  <si>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</si>
  <si>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</si>
  <si>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</si>
  <si>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</si>
  <si>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</si>
  <si>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</si>
  <si>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</si>
  <si>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</si>
  <si>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</si>
  <si>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</si>
  <si>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</si>
  <si>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</si>
  <si>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Erythromycin 15 µg</t>
  </si>
  <si>
    <t>53.</t>
  </si>
  <si>
    <t>Prilog 1.</t>
  </si>
  <si>
    <t xml:space="preserve">TROŠKOVNIK </t>
  </si>
  <si>
    <t>*količine mogu odstupati zbog potreba posla</t>
  </si>
  <si>
    <t>Rifampin 5µg</t>
  </si>
  <si>
    <t>Napomena:</t>
  </si>
  <si>
    <t>Amikacin 30 µg</t>
  </si>
  <si>
    <t>Amoxicillin+klavulanska kiselina 20/10 µg</t>
  </si>
  <si>
    <t>Amoxicillin+klavulanska kiselina 2/1µg</t>
  </si>
  <si>
    <t>Ampicilin 10 µg</t>
  </si>
  <si>
    <t>Ampicilin 2 µg</t>
  </si>
  <si>
    <t>Jedinica mjera</t>
  </si>
  <si>
    <t>Planirana količina</t>
  </si>
  <si>
    <t>Ukupno (bez PDV-a)</t>
  </si>
  <si>
    <t>Ampicilin+sulbactam 10/10µg</t>
  </si>
  <si>
    <t>Aztreonam 30 µg</t>
  </si>
  <si>
    <t>Cefepime 30 µg</t>
  </si>
  <si>
    <t>Cefixime 5µg</t>
  </si>
  <si>
    <t>Cefalexin 30 µg</t>
  </si>
  <si>
    <t>Cefoxitine 30 µg</t>
  </si>
  <si>
    <t>Ceftazidime 10 µg</t>
  </si>
  <si>
    <t>Ceftazidime 30 µg</t>
  </si>
  <si>
    <t>Ceftriaxone 30 µg</t>
  </si>
  <si>
    <t>Cefuroxime 30 µg</t>
  </si>
  <si>
    <t>Ceftaroline 5 µg</t>
  </si>
  <si>
    <t>Ceftolozane/tazobactam 30/10 µg</t>
  </si>
  <si>
    <t>Cefotaxime 5 µg</t>
  </si>
  <si>
    <t>Ciprofloxacine 5 µg</t>
  </si>
  <si>
    <t>Clindamycin 2 µg</t>
  </si>
  <si>
    <t>Cefopodoxime 10 µg</t>
  </si>
  <si>
    <t>Ertapenem 10 µg</t>
  </si>
  <si>
    <t>Fusid acid 10 µg</t>
  </si>
  <si>
    <t>Gentamicin 10 µg</t>
  </si>
  <si>
    <t>Gentamicin 30 µg</t>
  </si>
  <si>
    <t>Imipenem 10 µg</t>
  </si>
  <si>
    <t>Meropenem 10 µg</t>
  </si>
  <si>
    <t>Nitrofurantoin 100 µg</t>
  </si>
  <si>
    <t>Oxacilin 1µg</t>
  </si>
  <si>
    <t>Penicilin G-1 IU</t>
  </si>
  <si>
    <t>Piperacilin+tazobactam 30/6 µg</t>
  </si>
  <si>
    <t>Pefloxacin 5 µg</t>
  </si>
  <si>
    <t>Tetracycline 30 µg</t>
  </si>
  <si>
    <t>Tigecyclin 15 µg</t>
  </si>
  <si>
    <t>Tobramycin 10 mg</t>
  </si>
  <si>
    <t>Trimethoprim+sulfamethoxazole 1,25/23,75 µg</t>
  </si>
  <si>
    <t>Teicoplanin 30 µg</t>
  </si>
  <si>
    <t>Vancomycin 5 µg</t>
  </si>
  <si>
    <t>Bacitracin dijagnostički disk</t>
  </si>
  <si>
    <t>Optohin 5 µg dijagnostički disk</t>
  </si>
  <si>
    <t>Prazni disk (non impregnated disks/blank disks)</t>
  </si>
  <si>
    <t>Nitroxolin 30 µg</t>
  </si>
  <si>
    <t>Ofloxacin 5 µg</t>
  </si>
  <si>
    <t>Novobiocin 5 µg</t>
  </si>
  <si>
    <t>Levofloxacin 5 µg</t>
  </si>
  <si>
    <t>Linezolid 10 µg</t>
  </si>
  <si>
    <t xml:space="preserve">Moxifloxacin 5 μg  </t>
  </si>
  <si>
    <t xml:space="preserve">Mupirocin 200 μg  </t>
  </si>
  <si>
    <t>Norfloxacine 10 µg</t>
  </si>
  <si>
    <t>M.P.</t>
  </si>
  <si>
    <t>Ceftazidim/avibactam 10/4 µg</t>
  </si>
  <si>
    <t>** fosfomicin 200 µg disk mora sadržavati 50 µg glucose-6-phosphate</t>
  </si>
  <si>
    <t>Fosfomicin  200 µg **</t>
  </si>
  <si>
    <t xml:space="preserve">                        (potpis i pečat ponuditelja)</t>
  </si>
  <si>
    <t xml:space="preserve">*za nuđene diskove potrebno je dostaviti katalog proizvođača </t>
  </si>
  <si>
    <t>U _________________ , ______________ godine</t>
  </si>
  <si>
    <t>Ceftolozane/avibactam 30/10 µg</t>
  </si>
  <si>
    <t>54.</t>
  </si>
  <si>
    <t xml:space="preserve">Test za Amoxicill.+clavulon.acid </t>
  </si>
  <si>
    <t>Test za Amoxicillin</t>
  </si>
  <si>
    <t>Test za Azitromicin</t>
  </si>
  <si>
    <t>Test za Ampicillin</t>
  </si>
  <si>
    <t>Test za Benzypenicillin</t>
  </si>
  <si>
    <t>Test za Ceftazidime</t>
  </si>
  <si>
    <t>Test za Cefuroxime</t>
  </si>
  <si>
    <t>Test za Ceftriaxone</t>
  </si>
  <si>
    <t>Test za Ciprofloxacin</t>
  </si>
  <si>
    <t>Test za Clindamycin</t>
  </si>
  <si>
    <t>Test za Ertapenem</t>
  </si>
  <si>
    <t>Test za Fosfomycin</t>
  </si>
  <si>
    <t>Test za Gentamicin</t>
  </si>
  <si>
    <t>Test za Imipenem</t>
  </si>
  <si>
    <t>Test za Meropenem</t>
  </si>
  <si>
    <t>Test za Metronidazol</t>
  </si>
  <si>
    <t>Test za Piperacilin+tazobactam</t>
  </si>
  <si>
    <t>Test za Vancomycin</t>
  </si>
  <si>
    <t xml:space="preserve">Napomena: </t>
  </si>
  <si>
    <t>Testovi trebaju biti pojedinačno pakirani.</t>
  </si>
  <si>
    <t>U _______________ , ______________ godine</t>
  </si>
  <si>
    <t xml:space="preserve">               (potpis i pečat ponuditelja)</t>
  </si>
  <si>
    <t>Test za Amikacin (MIC)</t>
  </si>
  <si>
    <t>Test za Ciprofloksacin (MIC)</t>
  </si>
  <si>
    <t>Test za Ertapenem (MIC)</t>
  </si>
  <si>
    <t>Test za Kolistin (MIC)</t>
  </si>
  <si>
    <t>Test za Meropenem (MIC)</t>
  </si>
  <si>
    <t>Mueller Hinton broth II (suspension medium MIC)</t>
  </si>
  <si>
    <t xml:space="preserve">**kao Mikrolatest MIC (Erba) ili jednakovrijedno, ako je jednakovrijedno potrebno je dostaviti </t>
  </si>
  <si>
    <t>tehničke specifikacije</t>
  </si>
  <si>
    <t xml:space="preserve">                            (potpis i pečat ponuditelja)</t>
  </si>
  <si>
    <t>Grupa a) DISKOVI ZA ANTIBIOGRAM</t>
  </si>
  <si>
    <t xml:space="preserve">Grupa b) TESTOVI ZA ODREĐIVANJE MINIMALNE INHIBITORNE KONCENTRACIJE - METODA GRADIJENTA </t>
  </si>
  <si>
    <t>Grupa c) TESTOVI ZA ODREĐIVANJE MINIMALNE INHIBITORNE KONCENTRACIJE - METODA MIKRODILUCIJE U BUJONU</t>
  </si>
  <si>
    <t xml:space="preserve">Dobavljač antimikrobnih diskova dužan je opskrbiti laboratorij dispenzorima za diskove sa 6 mjesta -  potrebno je isporučiti 16 komada </t>
  </si>
  <si>
    <t>dispenzora sa 6 mjesta.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</si>
</sst>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7" fillId="0" borderId="0" xfId="0" applyFont="1" applyBorder="1"/>
    <xf numFmtId="0" fontId="1" fillId="0" borderId="0" xfId="0" applyFont="1" applyBorder="1"/>
    <xf numFmtId="0" fontId="1" fillId="0" borderId="0" xfId="0" applyFont="1"/>
    <xf numFmtId="4" fontId="1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/>
    <xf numFmtId="0" fontId="1" fillId="0" borderId="1" xfId="0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2" xfId="0" applyFont="1" applyBorder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2" xfId="0" applyFont="1" applyBorder="1" applyAlignment="1"/>
    <xf numFmtId="4" fontId="1" fillId="0" borderId="5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4" xfId="0" applyFont="1" applyBorder="1"/>
    <xf numFmtId="0" fontId="1" fillId="0" borderId="6" xfId="0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="120" zoomScaleNormal="120" workbookViewId="0">
      <selection activeCell="A4" sqref="A4:F4"/>
    </sheetView>
  </sheetViews>
  <sheetFormatPr defaultRowHeight="15" x14ac:dyDescent="0.25"/>
  <cols>
    <col min="1" max="1" width="6.5703125" customWidth="1"/>
    <col min="2" max="2" width="44" customWidth="1"/>
    <col min="4" max="4" width="12.7109375" customWidth="1"/>
    <col min="5" max="6" width="15.7109375" customWidth="1"/>
    <col min="7" max="8" width="9.140625" customWidth="1"/>
  </cols>
  <sheetData>
    <row r="1" spans="1:8" s="1" customFormat="1" x14ac:dyDescent="0.25">
      <c r="A1" s="7"/>
      <c r="B1" s="7"/>
      <c r="C1" s="7"/>
      <c r="D1" s="7"/>
      <c r="E1" s="7"/>
      <c r="F1" s="8" t="s">
        <v>62</v>
      </c>
      <c r="G1" s="7"/>
      <c r="H1" s="7"/>
    </row>
    <row r="2" spans="1:8" s="1" customFormat="1" ht="12.75" customHeight="1" x14ac:dyDescent="0.25">
      <c r="A2" s="7"/>
      <c r="B2" s="7"/>
      <c r="C2" s="7"/>
      <c r="D2" s="7"/>
      <c r="E2" s="7"/>
      <c r="F2" s="7"/>
      <c r="G2" s="7"/>
      <c r="H2" s="7"/>
    </row>
    <row r="3" spans="1:8" ht="15.75" x14ac:dyDescent="0.25">
      <c r="A3" s="56" t="s">
        <v>63</v>
      </c>
      <c r="B3" s="56"/>
      <c r="C3" s="56"/>
      <c r="D3" s="56"/>
      <c r="E3" s="56"/>
      <c r="F3" s="56"/>
      <c r="G3" s="33"/>
      <c r="H3" s="33"/>
    </row>
    <row r="4" spans="1:8" ht="22.5" customHeight="1" x14ac:dyDescent="0.25">
      <c r="A4" s="55" t="s">
        <v>159</v>
      </c>
      <c r="B4" s="55"/>
      <c r="C4" s="55"/>
      <c r="D4" s="55"/>
      <c r="E4" s="55"/>
      <c r="F4" s="55"/>
      <c r="G4" s="34"/>
      <c r="H4" s="34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ht="30" x14ac:dyDescent="0.25">
      <c r="A6" s="16" t="s">
        <v>0</v>
      </c>
      <c r="B6" s="10" t="s">
        <v>1</v>
      </c>
      <c r="C6" s="16" t="s">
        <v>72</v>
      </c>
      <c r="D6" s="21" t="s">
        <v>73</v>
      </c>
      <c r="E6" s="21" t="s">
        <v>2</v>
      </c>
      <c r="F6" s="21" t="s">
        <v>74</v>
      </c>
      <c r="G6" s="12"/>
      <c r="H6" s="7"/>
    </row>
    <row r="7" spans="1:8" ht="20.100000000000001" customHeight="1" x14ac:dyDescent="0.25">
      <c r="A7" s="13" t="s">
        <v>3</v>
      </c>
      <c r="B7" s="14" t="s">
        <v>67</v>
      </c>
      <c r="C7" s="10" t="s">
        <v>42</v>
      </c>
      <c r="D7" s="24">
        <v>10000</v>
      </c>
      <c r="E7" s="35"/>
      <c r="F7" s="32">
        <f>D7*E7</f>
        <v>0</v>
      </c>
      <c r="G7" s="7"/>
      <c r="H7" s="38"/>
    </row>
    <row r="8" spans="1:8" ht="20.100000000000001" customHeight="1" x14ac:dyDescent="0.25">
      <c r="A8" s="13" t="s">
        <v>4</v>
      </c>
      <c r="B8" s="14" t="s">
        <v>68</v>
      </c>
      <c r="C8" s="10" t="s">
        <v>42</v>
      </c>
      <c r="D8" s="24">
        <v>17000</v>
      </c>
      <c r="E8" s="54"/>
      <c r="F8" s="32">
        <f t="shared" ref="F8:F60" si="0">D8*E8</f>
        <v>0</v>
      </c>
      <c r="G8" s="7"/>
      <c r="H8" s="38"/>
    </row>
    <row r="9" spans="1:8" ht="20.100000000000001" customHeight="1" x14ac:dyDescent="0.25">
      <c r="A9" s="13" t="s">
        <v>5</v>
      </c>
      <c r="B9" s="14" t="s">
        <v>69</v>
      </c>
      <c r="C9" s="10" t="s">
        <v>42</v>
      </c>
      <c r="D9" s="24">
        <v>750</v>
      </c>
      <c r="E9" s="54"/>
      <c r="F9" s="32">
        <f t="shared" si="0"/>
        <v>0</v>
      </c>
      <c r="G9" s="7"/>
      <c r="H9" s="38"/>
    </row>
    <row r="10" spans="1:8" ht="20.100000000000001" customHeight="1" x14ac:dyDescent="0.25">
      <c r="A10" s="15" t="s">
        <v>6</v>
      </c>
      <c r="B10" s="14" t="s">
        <v>70</v>
      </c>
      <c r="C10" s="16" t="s">
        <v>42</v>
      </c>
      <c r="D10" s="24">
        <v>12000</v>
      </c>
      <c r="E10" s="54"/>
      <c r="F10" s="32">
        <f t="shared" si="0"/>
        <v>0</v>
      </c>
      <c r="G10" s="7"/>
      <c r="H10" s="38"/>
    </row>
    <row r="11" spans="1:8" ht="20.100000000000001" customHeight="1" x14ac:dyDescent="0.25">
      <c r="A11" s="15" t="s">
        <v>7</v>
      </c>
      <c r="B11" s="11" t="s">
        <v>71</v>
      </c>
      <c r="C11" s="16" t="s">
        <v>42</v>
      </c>
      <c r="D11" s="25">
        <v>2000</v>
      </c>
      <c r="E11" s="54"/>
      <c r="F11" s="32">
        <f t="shared" si="0"/>
        <v>0</v>
      </c>
      <c r="G11" s="7"/>
      <c r="H11" s="38"/>
    </row>
    <row r="12" spans="1:8" ht="20.100000000000001" customHeight="1" x14ac:dyDescent="0.25">
      <c r="A12" s="13" t="s">
        <v>8</v>
      </c>
      <c r="B12" s="11" t="s">
        <v>75</v>
      </c>
      <c r="C12" s="16" t="s">
        <v>42</v>
      </c>
      <c r="D12" s="25">
        <v>750</v>
      </c>
      <c r="E12" s="54"/>
      <c r="F12" s="32">
        <f t="shared" si="0"/>
        <v>0</v>
      </c>
      <c r="G12" s="7"/>
      <c r="H12" s="38"/>
    </row>
    <row r="13" spans="1:8" ht="20.100000000000001" customHeight="1" x14ac:dyDescent="0.25">
      <c r="A13" s="13" t="s">
        <v>9</v>
      </c>
      <c r="B13" s="11" t="s">
        <v>76</v>
      </c>
      <c r="C13" s="16" t="s">
        <v>42</v>
      </c>
      <c r="D13" s="25">
        <v>500</v>
      </c>
      <c r="E13" s="54"/>
      <c r="F13" s="32">
        <f t="shared" si="0"/>
        <v>0</v>
      </c>
      <c r="G13" s="7"/>
      <c r="H13" s="38"/>
    </row>
    <row r="14" spans="1:8" ht="20.100000000000001" customHeight="1" x14ac:dyDescent="0.25">
      <c r="A14" s="13" t="s">
        <v>10</v>
      </c>
      <c r="B14" s="11" t="s">
        <v>77</v>
      </c>
      <c r="C14" s="10" t="s">
        <v>42</v>
      </c>
      <c r="D14" s="24">
        <v>11000</v>
      </c>
      <c r="E14" s="54"/>
      <c r="F14" s="32">
        <f t="shared" si="0"/>
        <v>0</v>
      </c>
      <c r="G14" s="7"/>
      <c r="H14" s="38"/>
    </row>
    <row r="15" spans="1:8" ht="20.100000000000001" customHeight="1" x14ac:dyDescent="0.25">
      <c r="A15" s="15" t="s">
        <v>11</v>
      </c>
      <c r="B15" s="11" t="s">
        <v>78</v>
      </c>
      <c r="C15" s="10" t="s">
        <v>42</v>
      </c>
      <c r="D15" s="24">
        <v>7000</v>
      </c>
      <c r="E15" s="54"/>
      <c r="F15" s="32">
        <f t="shared" si="0"/>
        <v>0</v>
      </c>
      <c r="G15" s="7"/>
      <c r="H15" s="38"/>
    </row>
    <row r="16" spans="1:8" ht="20.100000000000001" customHeight="1" x14ac:dyDescent="0.25">
      <c r="A16" s="13" t="s">
        <v>12</v>
      </c>
      <c r="B16" s="11" t="s">
        <v>79</v>
      </c>
      <c r="C16" s="10" t="s">
        <v>42</v>
      </c>
      <c r="D16" s="24">
        <v>11000</v>
      </c>
      <c r="E16" s="54"/>
      <c r="F16" s="32">
        <f t="shared" si="0"/>
        <v>0</v>
      </c>
      <c r="G16" s="7"/>
      <c r="H16" s="38"/>
    </row>
    <row r="17" spans="1:9" s="6" customFormat="1" ht="20.100000000000001" customHeight="1" x14ac:dyDescent="0.25">
      <c r="A17" s="13" t="s">
        <v>13</v>
      </c>
      <c r="B17" s="11" t="s">
        <v>87</v>
      </c>
      <c r="C17" s="10" t="s">
        <v>42</v>
      </c>
      <c r="D17" s="24">
        <v>250</v>
      </c>
      <c r="E17" s="54"/>
      <c r="F17" s="32">
        <f t="shared" si="0"/>
        <v>0</v>
      </c>
      <c r="G17" s="7"/>
      <c r="H17" s="38"/>
    </row>
    <row r="18" spans="1:9" ht="20.100000000000001" customHeight="1" x14ac:dyDescent="0.25">
      <c r="A18" s="13" t="s">
        <v>14</v>
      </c>
      <c r="B18" s="11" t="s">
        <v>80</v>
      </c>
      <c r="C18" s="10" t="s">
        <v>42</v>
      </c>
      <c r="D18" s="24">
        <v>4000</v>
      </c>
      <c r="E18" s="54"/>
      <c r="F18" s="32">
        <f t="shared" si="0"/>
        <v>0</v>
      </c>
      <c r="G18" s="7"/>
      <c r="H18" s="38"/>
    </row>
    <row r="19" spans="1:9" ht="20.100000000000001" customHeight="1" x14ac:dyDescent="0.25">
      <c r="A19" s="13" t="s">
        <v>15</v>
      </c>
      <c r="B19" s="11" t="s">
        <v>81</v>
      </c>
      <c r="C19" s="10" t="s">
        <v>42</v>
      </c>
      <c r="D19" s="24">
        <v>10000</v>
      </c>
      <c r="E19" s="54"/>
      <c r="F19" s="32">
        <f t="shared" si="0"/>
        <v>0</v>
      </c>
      <c r="G19" s="7"/>
      <c r="H19" s="38"/>
    </row>
    <row r="20" spans="1:9" s="6" customFormat="1" ht="20.100000000000001" customHeight="1" x14ac:dyDescent="0.25">
      <c r="A20" s="15" t="s">
        <v>16</v>
      </c>
      <c r="B20" s="11" t="s">
        <v>82</v>
      </c>
      <c r="C20" s="10" t="s">
        <v>42</v>
      </c>
      <c r="D20" s="24">
        <v>500</v>
      </c>
      <c r="E20" s="54"/>
      <c r="F20" s="32">
        <f t="shared" si="0"/>
        <v>0</v>
      </c>
      <c r="G20" s="7"/>
      <c r="H20" s="38"/>
    </row>
    <row r="21" spans="1:9" ht="20.100000000000001" customHeight="1" x14ac:dyDescent="0.25">
      <c r="A21" s="15" t="s">
        <v>17</v>
      </c>
      <c r="B21" s="11" t="s">
        <v>83</v>
      </c>
      <c r="C21" s="10" t="s">
        <v>42</v>
      </c>
      <c r="D21" s="24">
        <v>10000</v>
      </c>
      <c r="E21" s="54"/>
      <c r="F21" s="32">
        <f t="shared" si="0"/>
        <v>0</v>
      </c>
      <c r="G21" s="7"/>
      <c r="H21" s="38"/>
    </row>
    <row r="22" spans="1:9" ht="20.100000000000001" customHeight="1" x14ac:dyDescent="0.25">
      <c r="A22" s="13" t="s">
        <v>18</v>
      </c>
      <c r="B22" s="11" t="s">
        <v>84</v>
      </c>
      <c r="C22" s="10" t="s">
        <v>42</v>
      </c>
      <c r="D22" s="24">
        <v>12000</v>
      </c>
      <c r="E22" s="54"/>
      <c r="F22" s="32">
        <f t="shared" si="0"/>
        <v>0</v>
      </c>
      <c r="G22" s="7"/>
      <c r="H22" s="38"/>
    </row>
    <row r="23" spans="1:9" s="5" customFormat="1" ht="20.100000000000001" customHeight="1" x14ac:dyDescent="0.25">
      <c r="A23" s="13" t="s">
        <v>19</v>
      </c>
      <c r="B23" s="20" t="s">
        <v>120</v>
      </c>
      <c r="C23" s="10" t="s">
        <v>42</v>
      </c>
      <c r="D23" s="24">
        <v>2000</v>
      </c>
      <c r="E23" s="54"/>
      <c r="F23" s="32">
        <f t="shared" si="0"/>
        <v>0</v>
      </c>
      <c r="G23" s="7"/>
      <c r="H23" s="38"/>
      <c r="I23" s="19"/>
    </row>
    <row r="24" spans="1:9" s="5" customFormat="1" ht="20.100000000000001" customHeight="1" x14ac:dyDescent="0.25">
      <c r="A24" s="13" t="s">
        <v>24</v>
      </c>
      <c r="B24" s="20" t="s">
        <v>85</v>
      </c>
      <c r="C24" s="10" t="s">
        <v>42</v>
      </c>
      <c r="D24" s="24">
        <v>2000</v>
      </c>
      <c r="E24" s="54"/>
      <c r="F24" s="32">
        <f t="shared" si="0"/>
        <v>0</v>
      </c>
      <c r="G24" s="7"/>
      <c r="H24" s="38"/>
    </row>
    <row r="25" spans="1:9" s="6" customFormat="1" ht="20.100000000000001" customHeight="1" x14ac:dyDescent="0.25">
      <c r="A25" s="15" t="s">
        <v>25</v>
      </c>
      <c r="B25" s="20" t="s">
        <v>126</v>
      </c>
      <c r="C25" s="10" t="s">
        <v>42</v>
      </c>
      <c r="D25" s="24">
        <v>2000</v>
      </c>
      <c r="E25" s="54"/>
      <c r="F25" s="32">
        <f t="shared" si="0"/>
        <v>0</v>
      </c>
      <c r="G25" s="39"/>
      <c r="H25" s="39"/>
    </row>
    <row r="26" spans="1:9" s="5" customFormat="1" ht="20.100000000000001" customHeight="1" x14ac:dyDescent="0.25">
      <c r="A26" s="15" t="s">
        <v>26</v>
      </c>
      <c r="B26" s="20" t="s">
        <v>86</v>
      </c>
      <c r="C26" s="10" t="s">
        <v>42</v>
      </c>
      <c r="D26" s="24">
        <v>1500</v>
      </c>
      <c r="E26" s="54"/>
      <c r="F26" s="32">
        <f t="shared" si="0"/>
        <v>0</v>
      </c>
      <c r="G26" s="7"/>
      <c r="H26" s="38"/>
    </row>
    <row r="27" spans="1:9" s="5" customFormat="1" ht="20.100000000000001" customHeight="1" x14ac:dyDescent="0.25">
      <c r="A27" s="13" t="s">
        <v>27</v>
      </c>
      <c r="B27" s="20" t="s">
        <v>90</v>
      </c>
      <c r="C27" s="10" t="s">
        <v>42</v>
      </c>
      <c r="D27" s="24">
        <v>3000</v>
      </c>
      <c r="E27" s="54"/>
      <c r="F27" s="32">
        <f t="shared" si="0"/>
        <v>0</v>
      </c>
      <c r="G27" s="7"/>
      <c r="H27" s="38"/>
    </row>
    <row r="28" spans="1:9" ht="20.100000000000001" customHeight="1" x14ac:dyDescent="0.25">
      <c r="A28" s="13" t="s">
        <v>28</v>
      </c>
      <c r="B28" s="20" t="s">
        <v>88</v>
      </c>
      <c r="C28" s="10" t="s">
        <v>42</v>
      </c>
      <c r="D28" s="24">
        <v>13000</v>
      </c>
      <c r="E28" s="54"/>
      <c r="F28" s="32">
        <f t="shared" si="0"/>
        <v>0</v>
      </c>
      <c r="G28" s="7"/>
      <c r="H28" s="38"/>
    </row>
    <row r="29" spans="1:9" s="2" customFormat="1" ht="20.100000000000001" customHeight="1" x14ac:dyDescent="0.25">
      <c r="A29" s="13" t="s">
        <v>29</v>
      </c>
      <c r="B29" s="20" t="s">
        <v>89</v>
      </c>
      <c r="C29" s="10" t="s">
        <v>42</v>
      </c>
      <c r="D29" s="24">
        <v>3000</v>
      </c>
      <c r="E29" s="54"/>
      <c r="F29" s="32">
        <f t="shared" si="0"/>
        <v>0</v>
      </c>
      <c r="G29" s="7"/>
      <c r="H29" s="38"/>
    </row>
    <row r="30" spans="1:9" s="2" customFormat="1" ht="20.100000000000001" customHeight="1" x14ac:dyDescent="0.25">
      <c r="A30" s="15" t="s">
        <v>30</v>
      </c>
      <c r="B30" s="23" t="s">
        <v>91</v>
      </c>
      <c r="C30" s="10" t="s">
        <v>42</v>
      </c>
      <c r="D30" s="24">
        <v>10000</v>
      </c>
      <c r="E30" s="54"/>
      <c r="F30" s="32">
        <f t="shared" si="0"/>
        <v>0</v>
      </c>
      <c r="G30" s="7"/>
      <c r="H30" s="38"/>
    </row>
    <row r="31" spans="1:9" s="2" customFormat="1" ht="20.100000000000001" customHeight="1" x14ac:dyDescent="0.25">
      <c r="A31" s="15" t="s">
        <v>31</v>
      </c>
      <c r="B31" s="20" t="s">
        <v>60</v>
      </c>
      <c r="C31" s="10" t="s">
        <v>42</v>
      </c>
      <c r="D31" s="24">
        <v>1000</v>
      </c>
      <c r="E31" s="54"/>
      <c r="F31" s="32">
        <f t="shared" si="0"/>
        <v>0</v>
      </c>
      <c r="G31" s="7"/>
      <c r="H31" s="38"/>
    </row>
    <row r="32" spans="1:9" s="4" customFormat="1" ht="20.100000000000001" customHeight="1" x14ac:dyDescent="0.25">
      <c r="A32" s="13" t="s">
        <v>32</v>
      </c>
      <c r="B32" s="20" t="s">
        <v>122</v>
      </c>
      <c r="C32" s="10" t="s">
        <v>42</v>
      </c>
      <c r="D32" s="24">
        <v>7000</v>
      </c>
      <c r="E32" s="54"/>
      <c r="F32" s="32">
        <f t="shared" si="0"/>
        <v>0</v>
      </c>
      <c r="G32" s="7"/>
      <c r="H32" s="38"/>
    </row>
    <row r="33" spans="1:9" s="6" customFormat="1" ht="20.100000000000001" customHeight="1" x14ac:dyDescent="0.25">
      <c r="A33" s="13" t="s">
        <v>33</v>
      </c>
      <c r="B33" s="20" t="s">
        <v>92</v>
      </c>
      <c r="C33" s="10" t="s">
        <v>42</v>
      </c>
      <c r="D33" s="24">
        <v>500</v>
      </c>
      <c r="E33" s="54"/>
      <c r="F33" s="32">
        <f t="shared" si="0"/>
        <v>0</v>
      </c>
      <c r="G33" s="7"/>
      <c r="H33" s="38"/>
    </row>
    <row r="34" spans="1:9" s="2" customFormat="1" ht="20.100000000000001" customHeight="1" x14ac:dyDescent="0.25">
      <c r="A34" s="13" t="s">
        <v>34</v>
      </c>
      <c r="B34" s="20" t="s">
        <v>93</v>
      </c>
      <c r="C34" s="10" t="s">
        <v>42</v>
      </c>
      <c r="D34" s="24">
        <v>10500</v>
      </c>
      <c r="E34" s="54"/>
      <c r="F34" s="32">
        <f t="shared" si="0"/>
        <v>0</v>
      </c>
      <c r="G34" s="7"/>
      <c r="H34" s="38"/>
    </row>
    <row r="35" spans="1:9" s="2" customFormat="1" ht="20.100000000000001" customHeight="1" x14ac:dyDescent="0.25">
      <c r="A35" s="15" t="s">
        <v>35</v>
      </c>
      <c r="B35" s="20" t="s">
        <v>94</v>
      </c>
      <c r="C35" s="10" t="s">
        <v>42</v>
      </c>
      <c r="D35" s="24">
        <v>500</v>
      </c>
      <c r="E35" s="54"/>
      <c r="F35" s="32">
        <f t="shared" si="0"/>
        <v>0</v>
      </c>
      <c r="G35" s="7"/>
      <c r="H35" s="38"/>
    </row>
    <row r="36" spans="1:9" s="2" customFormat="1" ht="20.100000000000001" customHeight="1" x14ac:dyDescent="0.25">
      <c r="A36" s="15" t="s">
        <v>36</v>
      </c>
      <c r="B36" s="20" t="s">
        <v>95</v>
      </c>
      <c r="C36" s="10" t="s">
        <v>42</v>
      </c>
      <c r="D36" s="24">
        <v>7000</v>
      </c>
      <c r="E36" s="54"/>
      <c r="F36" s="32">
        <f t="shared" si="0"/>
        <v>0</v>
      </c>
      <c r="G36" s="7"/>
      <c r="H36" s="38"/>
    </row>
    <row r="37" spans="1:9" s="6" customFormat="1" ht="20.100000000000001" customHeight="1" x14ac:dyDescent="0.25">
      <c r="A37" s="13" t="s">
        <v>37</v>
      </c>
      <c r="B37" s="20" t="s">
        <v>114</v>
      </c>
      <c r="C37" s="10" t="s">
        <v>42</v>
      </c>
      <c r="D37" s="24">
        <v>500</v>
      </c>
      <c r="E37" s="54"/>
      <c r="F37" s="32">
        <f t="shared" si="0"/>
        <v>0</v>
      </c>
      <c r="G37" s="7"/>
      <c r="H37" s="38"/>
    </row>
    <row r="38" spans="1:9" s="6" customFormat="1" ht="20.100000000000001" customHeight="1" x14ac:dyDescent="0.25">
      <c r="A38" s="13" t="s">
        <v>38</v>
      </c>
      <c r="B38" s="20" t="s">
        <v>115</v>
      </c>
      <c r="C38" s="10" t="s">
        <v>42</v>
      </c>
      <c r="D38" s="24">
        <v>500</v>
      </c>
      <c r="E38" s="54"/>
      <c r="F38" s="32">
        <f t="shared" si="0"/>
        <v>0</v>
      </c>
      <c r="G38" s="7"/>
      <c r="H38" s="38"/>
    </row>
    <row r="39" spans="1:9" s="2" customFormat="1" ht="20.100000000000001" customHeight="1" x14ac:dyDescent="0.25">
      <c r="A39" s="13" t="s">
        <v>39</v>
      </c>
      <c r="B39" s="20" t="s">
        <v>96</v>
      </c>
      <c r="C39" s="10" t="s">
        <v>42</v>
      </c>
      <c r="D39" s="24">
        <v>7000</v>
      </c>
      <c r="E39" s="54"/>
      <c r="F39" s="32">
        <f t="shared" si="0"/>
        <v>0</v>
      </c>
      <c r="G39" s="7"/>
      <c r="H39" s="38"/>
    </row>
    <row r="40" spans="1:9" s="6" customFormat="1" ht="20.100000000000001" customHeight="1" x14ac:dyDescent="0.25">
      <c r="A40" s="15" t="s">
        <v>40</v>
      </c>
      <c r="B40" s="20" t="s">
        <v>116</v>
      </c>
      <c r="C40" s="10" t="s">
        <v>42</v>
      </c>
      <c r="D40" s="24">
        <v>1000</v>
      </c>
      <c r="E40" s="54"/>
      <c r="F40" s="32">
        <f t="shared" si="0"/>
        <v>0</v>
      </c>
      <c r="G40" s="7"/>
      <c r="H40" s="38"/>
    </row>
    <row r="41" spans="1:9" s="6" customFormat="1" ht="20.100000000000001" customHeight="1" x14ac:dyDescent="0.25">
      <c r="A41" s="15" t="s">
        <v>41</v>
      </c>
      <c r="B41" s="20" t="s">
        <v>117</v>
      </c>
      <c r="C41" s="10" t="s">
        <v>42</v>
      </c>
      <c r="D41" s="24">
        <v>500</v>
      </c>
      <c r="E41" s="54"/>
      <c r="F41" s="32">
        <f t="shared" si="0"/>
        <v>0</v>
      </c>
      <c r="G41" s="7"/>
      <c r="H41" s="38"/>
    </row>
    <row r="42" spans="1:9" s="2" customFormat="1" ht="20.100000000000001" customHeight="1" x14ac:dyDescent="0.25">
      <c r="A42" s="13" t="s">
        <v>43</v>
      </c>
      <c r="B42" s="20" t="s">
        <v>111</v>
      </c>
      <c r="C42" s="10" t="s">
        <v>42</v>
      </c>
      <c r="D42" s="24">
        <v>7000</v>
      </c>
      <c r="E42" s="54"/>
      <c r="F42" s="32">
        <f t="shared" si="0"/>
        <v>0</v>
      </c>
      <c r="G42" s="7"/>
      <c r="H42" s="38"/>
    </row>
    <row r="43" spans="1:9" s="2" customFormat="1" ht="20.100000000000001" customHeight="1" x14ac:dyDescent="0.25">
      <c r="A43" s="13" t="s">
        <v>44</v>
      </c>
      <c r="B43" s="20" t="s">
        <v>97</v>
      </c>
      <c r="C43" s="10" t="s">
        <v>42</v>
      </c>
      <c r="D43" s="24">
        <v>11500</v>
      </c>
      <c r="E43" s="54"/>
      <c r="F43" s="32">
        <f t="shared" si="0"/>
        <v>0</v>
      </c>
      <c r="G43" s="7"/>
      <c r="H43" s="38"/>
    </row>
    <row r="44" spans="1:9" s="2" customFormat="1" ht="20.100000000000001" customHeight="1" x14ac:dyDescent="0.25">
      <c r="A44" s="13" t="s">
        <v>45</v>
      </c>
      <c r="B44" s="20" t="s">
        <v>118</v>
      </c>
      <c r="C44" s="10" t="s">
        <v>42</v>
      </c>
      <c r="D44" s="24">
        <v>11500</v>
      </c>
      <c r="E44" s="54"/>
      <c r="F44" s="32">
        <f t="shared" si="0"/>
        <v>0</v>
      </c>
      <c r="G44" s="7"/>
      <c r="H44" s="38"/>
    </row>
    <row r="45" spans="1:9" s="6" customFormat="1" ht="20.100000000000001" customHeight="1" x14ac:dyDescent="0.25">
      <c r="A45" s="15" t="s">
        <v>46</v>
      </c>
      <c r="B45" s="20" t="s">
        <v>113</v>
      </c>
      <c r="C45" s="10" t="s">
        <v>42</v>
      </c>
      <c r="D45" s="24">
        <v>750</v>
      </c>
      <c r="E45" s="54"/>
      <c r="F45" s="32">
        <f t="shared" si="0"/>
        <v>0</v>
      </c>
      <c r="G45" s="7"/>
      <c r="H45" s="38"/>
      <c r="I45" s="19"/>
    </row>
    <row r="46" spans="1:9" s="2" customFormat="1" ht="20.100000000000001" customHeight="1" x14ac:dyDescent="0.25">
      <c r="A46" s="15" t="s">
        <v>47</v>
      </c>
      <c r="B46" s="20" t="s">
        <v>98</v>
      </c>
      <c r="C46" s="10" t="s">
        <v>42</v>
      </c>
      <c r="D46" s="24">
        <v>500</v>
      </c>
      <c r="E46" s="54"/>
      <c r="F46" s="32">
        <f t="shared" si="0"/>
        <v>0</v>
      </c>
      <c r="G46" s="7"/>
      <c r="H46" s="38"/>
      <c r="I46" s="19"/>
    </row>
    <row r="47" spans="1:9" s="6" customFormat="1" ht="20.100000000000001" customHeight="1" x14ac:dyDescent="0.25">
      <c r="A47" s="13" t="s">
        <v>48</v>
      </c>
      <c r="B47" s="20" t="s">
        <v>112</v>
      </c>
      <c r="C47" s="10" t="s">
        <v>42</v>
      </c>
      <c r="D47" s="24">
        <v>250</v>
      </c>
      <c r="E47" s="54"/>
      <c r="F47" s="32">
        <f t="shared" si="0"/>
        <v>0</v>
      </c>
      <c r="G47" s="7"/>
      <c r="H47" s="38"/>
      <c r="I47" s="19"/>
    </row>
    <row r="48" spans="1:9" s="2" customFormat="1" ht="20.100000000000001" customHeight="1" x14ac:dyDescent="0.25">
      <c r="A48" s="13" t="s">
        <v>49</v>
      </c>
      <c r="B48" s="20" t="s">
        <v>99</v>
      </c>
      <c r="C48" s="10" t="s">
        <v>42</v>
      </c>
      <c r="D48" s="24">
        <v>750</v>
      </c>
      <c r="E48" s="54"/>
      <c r="F48" s="32">
        <f t="shared" si="0"/>
        <v>0</v>
      </c>
      <c r="G48" s="7"/>
      <c r="H48" s="38"/>
    </row>
    <row r="49" spans="1:9" s="2" customFormat="1" ht="20.100000000000001" customHeight="1" x14ac:dyDescent="0.25">
      <c r="A49" s="13" t="s">
        <v>50</v>
      </c>
      <c r="B49" s="20" t="s">
        <v>101</v>
      </c>
      <c r="C49" s="10" t="s">
        <v>42</v>
      </c>
      <c r="D49" s="24">
        <v>500</v>
      </c>
      <c r="E49" s="54"/>
      <c r="F49" s="32">
        <f t="shared" si="0"/>
        <v>0</v>
      </c>
      <c r="G49" s="7"/>
      <c r="H49" s="38"/>
    </row>
    <row r="50" spans="1:9" s="2" customFormat="1" ht="20.100000000000001" customHeight="1" x14ac:dyDescent="0.25">
      <c r="A50" s="15" t="s">
        <v>51</v>
      </c>
      <c r="B50" s="20" t="s">
        <v>100</v>
      </c>
      <c r="C50" s="10" t="s">
        <v>42</v>
      </c>
      <c r="D50" s="24">
        <v>6000</v>
      </c>
      <c r="E50" s="54"/>
      <c r="F50" s="32">
        <f t="shared" si="0"/>
        <v>0</v>
      </c>
      <c r="G50" s="7"/>
      <c r="H50" s="38"/>
    </row>
    <row r="51" spans="1:9" s="3" customFormat="1" ht="20.100000000000001" customHeight="1" x14ac:dyDescent="0.25">
      <c r="A51" s="15" t="s">
        <v>52</v>
      </c>
      <c r="B51" s="20" t="s">
        <v>65</v>
      </c>
      <c r="C51" s="10" t="s">
        <v>42</v>
      </c>
      <c r="D51" s="24">
        <v>1000</v>
      </c>
      <c r="E51" s="54"/>
      <c r="F51" s="32">
        <f t="shared" si="0"/>
        <v>0</v>
      </c>
      <c r="G51" s="7"/>
      <c r="H51" s="38"/>
    </row>
    <row r="52" spans="1:9" s="3" customFormat="1" ht="20.100000000000001" customHeight="1" x14ac:dyDescent="0.25">
      <c r="A52" s="13" t="s">
        <v>53</v>
      </c>
      <c r="B52" s="20" t="s">
        <v>103</v>
      </c>
      <c r="C52" s="10" t="s">
        <v>42</v>
      </c>
      <c r="D52" s="24">
        <v>1000</v>
      </c>
      <c r="E52" s="54"/>
      <c r="F52" s="32">
        <f t="shared" si="0"/>
        <v>0</v>
      </c>
      <c r="G52" s="7"/>
      <c r="H52" s="38"/>
    </row>
    <row r="53" spans="1:9" s="6" customFormat="1" ht="20.100000000000001" customHeight="1" x14ac:dyDescent="0.25">
      <c r="A53" s="13" t="s">
        <v>54</v>
      </c>
      <c r="B53" s="20" t="s">
        <v>106</v>
      </c>
      <c r="C53" s="10" t="s">
        <v>42</v>
      </c>
      <c r="D53" s="24">
        <v>500</v>
      </c>
      <c r="E53" s="54"/>
      <c r="F53" s="32">
        <f t="shared" si="0"/>
        <v>0</v>
      </c>
      <c r="G53" s="7"/>
      <c r="H53" s="38"/>
    </row>
    <row r="54" spans="1:9" s="3" customFormat="1" ht="20.100000000000001" customHeight="1" x14ac:dyDescent="0.25">
      <c r="A54" s="13" t="s">
        <v>55</v>
      </c>
      <c r="B54" s="20" t="s">
        <v>102</v>
      </c>
      <c r="C54" s="10" t="s">
        <v>42</v>
      </c>
      <c r="D54" s="24">
        <v>1000</v>
      </c>
      <c r="E54" s="54"/>
      <c r="F54" s="32">
        <f t="shared" si="0"/>
        <v>0</v>
      </c>
      <c r="G54" s="7"/>
      <c r="H54" s="38"/>
    </row>
    <row r="55" spans="1:9" s="6" customFormat="1" ht="20.100000000000001" customHeight="1" x14ac:dyDescent="0.25">
      <c r="A55" s="15" t="s">
        <v>56</v>
      </c>
      <c r="B55" s="20" t="s">
        <v>104</v>
      </c>
      <c r="C55" s="10" t="s">
        <v>42</v>
      </c>
      <c r="D55" s="24">
        <v>250</v>
      </c>
      <c r="E55" s="54"/>
      <c r="F55" s="32">
        <f t="shared" si="0"/>
        <v>0</v>
      </c>
      <c r="G55" s="7"/>
      <c r="H55" s="38"/>
    </row>
    <row r="56" spans="1:9" s="3" customFormat="1" ht="20.100000000000001" customHeight="1" x14ac:dyDescent="0.25">
      <c r="A56" s="15" t="s">
        <v>57</v>
      </c>
      <c r="B56" s="20" t="s">
        <v>105</v>
      </c>
      <c r="C56" s="10" t="s">
        <v>42</v>
      </c>
      <c r="D56" s="24">
        <v>18000</v>
      </c>
      <c r="E56" s="54"/>
      <c r="F56" s="32">
        <f t="shared" si="0"/>
        <v>0</v>
      </c>
      <c r="G56" s="7"/>
      <c r="H56" s="38"/>
    </row>
    <row r="57" spans="1:9" s="3" customFormat="1" ht="20.100000000000001" customHeight="1" x14ac:dyDescent="0.25">
      <c r="A57" s="13" t="s">
        <v>58</v>
      </c>
      <c r="B57" s="20" t="s">
        <v>107</v>
      </c>
      <c r="C57" s="10" t="s">
        <v>42</v>
      </c>
      <c r="D57" s="24">
        <v>5000</v>
      </c>
      <c r="E57" s="54"/>
      <c r="F57" s="32">
        <f t="shared" si="0"/>
        <v>0</v>
      </c>
      <c r="G57" s="7"/>
      <c r="H57" s="38"/>
    </row>
    <row r="58" spans="1:9" s="3" customFormat="1" ht="20.100000000000001" customHeight="1" x14ac:dyDescent="0.25">
      <c r="A58" s="13" t="s">
        <v>59</v>
      </c>
      <c r="B58" s="20" t="s">
        <v>108</v>
      </c>
      <c r="C58" s="10" t="s">
        <v>42</v>
      </c>
      <c r="D58" s="24">
        <v>2000</v>
      </c>
      <c r="E58" s="54"/>
      <c r="F58" s="32">
        <f t="shared" si="0"/>
        <v>0</v>
      </c>
      <c r="G58" s="7"/>
      <c r="H58" s="38"/>
    </row>
    <row r="59" spans="1:9" s="3" customFormat="1" ht="20.100000000000001" customHeight="1" x14ac:dyDescent="0.25">
      <c r="A59" s="13" t="s">
        <v>61</v>
      </c>
      <c r="B59" s="20" t="s">
        <v>109</v>
      </c>
      <c r="C59" s="10" t="s">
        <v>42</v>
      </c>
      <c r="D59" s="24">
        <v>1750</v>
      </c>
      <c r="E59" s="54"/>
      <c r="F59" s="32">
        <f t="shared" si="0"/>
        <v>0</v>
      </c>
      <c r="G59" s="7"/>
      <c r="H59" s="38"/>
      <c r="I59" s="19"/>
    </row>
    <row r="60" spans="1:9" s="5" customFormat="1" ht="20.100000000000001" customHeight="1" x14ac:dyDescent="0.25">
      <c r="A60" s="15" t="s">
        <v>127</v>
      </c>
      <c r="B60" s="20" t="s">
        <v>110</v>
      </c>
      <c r="C60" s="10" t="s">
        <v>42</v>
      </c>
      <c r="D60" s="24">
        <v>2000</v>
      </c>
      <c r="E60" s="54"/>
      <c r="F60" s="32">
        <f t="shared" si="0"/>
        <v>0</v>
      </c>
      <c r="G60" s="7"/>
      <c r="H60" s="38"/>
    </row>
    <row r="61" spans="1:9" ht="20.100000000000001" customHeight="1" x14ac:dyDescent="0.25">
      <c r="A61" s="17"/>
      <c r="B61" s="29"/>
      <c r="C61" s="58" t="s">
        <v>20</v>
      </c>
      <c r="D61" s="58"/>
      <c r="E61" s="63">
        <f>SUM(F7:F60)</f>
        <v>0</v>
      </c>
      <c r="F61" s="64"/>
      <c r="G61" s="7"/>
      <c r="H61" s="7"/>
    </row>
    <row r="62" spans="1:9" ht="20.100000000000001" customHeight="1" x14ac:dyDescent="0.25">
      <c r="A62" s="17"/>
      <c r="B62" s="17"/>
      <c r="C62" s="61" t="s">
        <v>21</v>
      </c>
      <c r="D62" s="61"/>
      <c r="E62" s="63">
        <f>E61*0.25</f>
        <v>0</v>
      </c>
      <c r="F62" s="64"/>
      <c r="G62" s="7"/>
      <c r="H62" s="7"/>
    </row>
    <row r="63" spans="1:9" ht="20.100000000000001" customHeight="1" x14ac:dyDescent="0.25">
      <c r="A63" s="17"/>
      <c r="B63" s="17"/>
      <c r="C63" s="61" t="s">
        <v>22</v>
      </c>
      <c r="D63" s="62"/>
      <c r="E63" s="63">
        <f>E61+E62</f>
        <v>0</v>
      </c>
      <c r="F63" s="64"/>
      <c r="G63" s="7"/>
      <c r="H63" s="7"/>
    </row>
    <row r="64" spans="1:9" s="3" customFormat="1" x14ac:dyDescent="0.25">
      <c r="A64" s="17"/>
      <c r="B64" s="17"/>
      <c r="C64" s="17"/>
      <c r="D64" s="17"/>
      <c r="E64" s="17"/>
      <c r="F64" s="17"/>
      <c r="G64" s="7"/>
      <c r="H64" s="7"/>
    </row>
    <row r="65" spans="1:8" s="3" customFormat="1" x14ac:dyDescent="0.25">
      <c r="A65" s="65" t="s">
        <v>64</v>
      </c>
      <c r="B65" s="65"/>
      <c r="C65" s="65"/>
      <c r="D65" s="65"/>
      <c r="E65" s="65"/>
      <c r="F65" s="17"/>
      <c r="G65" s="7"/>
      <c r="H65" s="7"/>
    </row>
    <row r="66" spans="1:8" s="6" customFormat="1" x14ac:dyDescent="0.25">
      <c r="A66" s="65" t="s">
        <v>124</v>
      </c>
      <c r="B66" s="65"/>
      <c r="C66" s="65"/>
      <c r="D66" s="65"/>
      <c r="E66" s="65"/>
      <c r="F66" s="65"/>
      <c r="G66" s="36"/>
      <c r="H66" s="36"/>
    </row>
    <row r="67" spans="1:8" s="6" customFormat="1" x14ac:dyDescent="0.25">
      <c r="A67" s="27"/>
      <c r="B67" s="27"/>
      <c r="C67" s="27"/>
      <c r="D67" s="27"/>
      <c r="E67" s="27"/>
      <c r="F67" s="28"/>
      <c r="G67" s="26"/>
      <c r="H67" s="26"/>
    </row>
    <row r="68" spans="1:8" s="6" customFormat="1" x14ac:dyDescent="0.25">
      <c r="A68" s="57" t="s">
        <v>121</v>
      </c>
      <c r="B68" s="57"/>
      <c r="C68" s="57"/>
      <c r="D68" s="57"/>
      <c r="E68" s="57"/>
      <c r="F68" s="57"/>
      <c r="G68" s="26"/>
      <c r="H68" s="26"/>
    </row>
    <row r="69" spans="1:8" s="6" customFormat="1" x14ac:dyDescent="0.25">
      <c r="A69" s="37"/>
      <c r="B69" s="37"/>
      <c r="C69" s="37"/>
      <c r="D69" s="37"/>
      <c r="E69" s="37"/>
      <c r="F69" s="37"/>
      <c r="G69" s="36"/>
      <c r="H69" s="36"/>
    </row>
    <row r="70" spans="1:8" s="6" customFormat="1" x14ac:dyDescent="0.25">
      <c r="A70" s="17"/>
      <c r="B70" s="18"/>
      <c r="C70" s="18"/>
      <c r="D70" s="18"/>
      <c r="E70" s="18"/>
      <c r="F70" s="17"/>
      <c r="G70" s="7"/>
      <c r="H70" s="7"/>
    </row>
    <row r="71" spans="1:8" s="6" customFormat="1" x14ac:dyDescent="0.25">
      <c r="A71" s="66" t="s">
        <v>66</v>
      </c>
      <c r="B71" s="66"/>
      <c r="C71" s="66"/>
      <c r="D71" s="66"/>
      <c r="E71" s="66"/>
      <c r="F71" s="66"/>
      <c r="G71" s="66"/>
      <c r="H71" s="66"/>
    </row>
    <row r="72" spans="1:8" s="6" customFormat="1" x14ac:dyDescent="0.25">
      <c r="A72" s="66" t="s">
        <v>162</v>
      </c>
      <c r="B72" s="66"/>
      <c r="C72" s="66"/>
      <c r="D72" s="66"/>
      <c r="E72" s="66"/>
      <c r="F72" s="66"/>
      <c r="G72" s="66"/>
      <c r="H72" s="66"/>
    </row>
    <row r="73" spans="1:8" s="6" customFormat="1" ht="15" customHeight="1" x14ac:dyDescent="0.25">
      <c r="A73" s="66" t="s">
        <v>163</v>
      </c>
      <c r="B73" s="66"/>
      <c r="C73" s="17"/>
      <c r="D73" s="17"/>
      <c r="E73" s="17"/>
      <c r="F73" s="17"/>
      <c r="G73" s="17"/>
      <c r="H73" s="17"/>
    </row>
    <row r="74" spans="1:8" s="6" customFormat="1" x14ac:dyDescent="0.25">
      <c r="A74" s="30"/>
      <c r="B74" s="30"/>
      <c r="C74" s="30"/>
      <c r="D74" s="30"/>
      <c r="E74" s="30"/>
      <c r="F74" s="30"/>
      <c r="G74" s="30"/>
      <c r="H74" s="30"/>
    </row>
    <row r="75" spans="1:8" s="6" customFormat="1" x14ac:dyDescent="0.25">
      <c r="A75" s="17"/>
      <c r="B75" s="17"/>
      <c r="C75" s="17"/>
      <c r="D75" s="17"/>
      <c r="E75" s="17"/>
      <c r="F75" s="17"/>
      <c r="G75" s="17"/>
      <c r="H75" s="17"/>
    </row>
    <row r="76" spans="1:8" x14ac:dyDescent="0.25">
      <c r="A76" s="7"/>
      <c r="B76" s="7" t="s">
        <v>125</v>
      </c>
      <c r="C76" s="7"/>
      <c r="D76" s="7"/>
      <c r="E76" s="7"/>
      <c r="F76" s="7"/>
      <c r="G76" s="7"/>
      <c r="H76" s="7"/>
    </row>
    <row r="77" spans="1:8" s="6" customFormat="1" x14ac:dyDescent="0.25">
      <c r="A77" s="31"/>
      <c r="B77" s="31"/>
      <c r="C77" s="31"/>
      <c r="D77" s="31"/>
      <c r="E77" s="31"/>
      <c r="F77" s="31"/>
      <c r="G77" s="31"/>
      <c r="H77" s="31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22" t="s">
        <v>119</v>
      </c>
      <c r="C79" s="60" t="s">
        <v>23</v>
      </c>
      <c r="D79" s="60"/>
      <c r="E79" s="60"/>
      <c r="F79" s="7"/>
      <c r="G79" s="7"/>
      <c r="H79" s="7"/>
    </row>
    <row r="80" spans="1:8" x14ac:dyDescent="0.25">
      <c r="C80" s="59" t="s">
        <v>123</v>
      </c>
      <c r="D80" s="59"/>
      <c r="E80" s="59"/>
    </row>
  </sheetData>
  <mergeCells count="16">
    <mergeCell ref="A4:F4"/>
    <mergeCell ref="A3:F3"/>
    <mergeCell ref="A68:F68"/>
    <mergeCell ref="C61:D61"/>
    <mergeCell ref="C80:E80"/>
    <mergeCell ref="C79:E79"/>
    <mergeCell ref="C62:D62"/>
    <mergeCell ref="C63:D63"/>
    <mergeCell ref="E61:F61"/>
    <mergeCell ref="E62:F62"/>
    <mergeCell ref="E63:F63"/>
    <mergeCell ref="A65:E65"/>
    <mergeCell ref="A71:H71"/>
    <mergeCell ref="A72:H72"/>
    <mergeCell ref="A66:F66"/>
    <mergeCell ref="A73:B7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120" zoomScaleNormal="120" workbookViewId="0">
      <selection activeCell="E22" sqref="E22"/>
    </sheetView>
  </sheetViews>
  <sheetFormatPr defaultRowHeight="15" x14ac:dyDescent="0.25"/>
  <cols>
    <col min="1" max="1" width="6.5703125" style="6" customWidth="1"/>
    <col min="2" max="2" width="44" style="6" customWidth="1"/>
    <col min="3" max="3" width="9.140625" style="6"/>
    <col min="4" max="4" width="12.42578125" style="6" customWidth="1"/>
    <col min="5" max="5" width="11.28515625" style="6" customWidth="1"/>
    <col min="6" max="6" width="11" style="6" customWidth="1"/>
    <col min="7" max="9" width="9.140625" style="6" customWidth="1"/>
    <col min="10" max="16384" width="9.140625" style="6"/>
  </cols>
  <sheetData>
    <row r="1" spans="1:10" x14ac:dyDescent="0.25">
      <c r="A1" s="43"/>
      <c r="B1" s="43"/>
      <c r="C1" s="43"/>
      <c r="D1" s="43"/>
      <c r="E1" s="43"/>
      <c r="F1" s="8" t="s">
        <v>62</v>
      </c>
      <c r="G1" s="43"/>
      <c r="H1" s="43"/>
      <c r="I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10" ht="15.75" x14ac:dyDescent="0.25">
      <c r="A3" s="56" t="s">
        <v>63</v>
      </c>
      <c r="B3" s="56"/>
      <c r="C3" s="56"/>
      <c r="D3" s="56"/>
      <c r="E3" s="56"/>
      <c r="F3" s="56"/>
      <c r="G3" s="41"/>
      <c r="H3" s="41"/>
      <c r="I3" s="41"/>
    </row>
    <row r="4" spans="1:10" ht="36" customHeight="1" x14ac:dyDescent="0.25">
      <c r="A4" s="55" t="s">
        <v>160</v>
      </c>
      <c r="B4" s="55"/>
      <c r="C4" s="55"/>
      <c r="D4" s="55"/>
      <c r="E4" s="55"/>
      <c r="F4" s="55"/>
      <c r="G4" s="46"/>
      <c r="H4" s="46"/>
      <c r="I4" s="46"/>
    </row>
    <row r="5" spans="1:10" ht="13.5" customHeight="1" x14ac:dyDescent="0.25">
      <c r="A5" s="47"/>
      <c r="B5" s="47"/>
      <c r="C5" s="47"/>
      <c r="D5" s="47"/>
      <c r="E5" s="47"/>
      <c r="F5" s="47"/>
      <c r="G5" s="47"/>
      <c r="H5" s="47"/>
      <c r="I5" s="47"/>
    </row>
    <row r="6" spans="1:10" ht="45" x14ac:dyDescent="0.25">
      <c r="A6" s="48" t="s">
        <v>0</v>
      </c>
      <c r="B6" s="10" t="s">
        <v>1</v>
      </c>
      <c r="C6" s="16" t="s">
        <v>72</v>
      </c>
      <c r="D6" s="21" t="s">
        <v>73</v>
      </c>
      <c r="E6" s="21" t="s">
        <v>2</v>
      </c>
      <c r="F6" s="21" t="s">
        <v>74</v>
      </c>
      <c r="G6" s="12"/>
      <c r="H6" s="43"/>
      <c r="I6" s="43"/>
      <c r="J6" s="43"/>
    </row>
    <row r="7" spans="1:10" ht="20.100000000000001" customHeight="1" x14ac:dyDescent="0.25">
      <c r="A7" s="13" t="s">
        <v>3</v>
      </c>
      <c r="B7" s="23" t="s">
        <v>128</v>
      </c>
      <c r="C7" s="10" t="s">
        <v>42</v>
      </c>
      <c r="D7" s="24">
        <v>60</v>
      </c>
      <c r="E7" s="45"/>
      <c r="F7" s="32">
        <f>D7*E7</f>
        <v>0</v>
      </c>
      <c r="G7" s="43"/>
      <c r="H7" s="43"/>
      <c r="I7" s="43"/>
      <c r="J7" s="43"/>
    </row>
    <row r="8" spans="1:10" ht="20.100000000000001" customHeight="1" x14ac:dyDescent="0.25">
      <c r="A8" s="13" t="s">
        <v>4</v>
      </c>
      <c r="B8" s="20" t="s">
        <v>129</v>
      </c>
      <c r="C8" s="24" t="s">
        <v>42</v>
      </c>
      <c r="D8" s="24">
        <v>30</v>
      </c>
      <c r="E8" s="45"/>
      <c r="F8" s="32">
        <f t="shared" ref="F8:F24" si="0">D8*E8</f>
        <v>0</v>
      </c>
      <c r="G8" s="43"/>
      <c r="H8" s="43"/>
      <c r="I8" s="43"/>
      <c r="J8" s="43"/>
    </row>
    <row r="9" spans="1:10" ht="20.100000000000001" customHeight="1" x14ac:dyDescent="0.25">
      <c r="A9" s="13" t="s">
        <v>5</v>
      </c>
      <c r="B9" s="20" t="s">
        <v>130</v>
      </c>
      <c r="C9" s="25" t="s">
        <v>42</v>
      </c>
      <c r="D9" s="24">
        <v>30</v>
      </c>
      <c r="E9" s="45"/>
      <c r="F9" s="32">
        <f t="shared" si="0"/>
        <v>0</v>
      </c>
      <c r="G9" s="43"/>
      <c r="H9" s="43"/>
      <c r="I9" s="43"/>
      <c r="J9" s="43"/>
    </row>
    <row r="10" spans="1:10" ht="20.100000000000001" customHeight="1" x14ac:dyDescent="0.25">
      <c r="A10" s="13" t="s">
        <v>6</v>
      </c>
      <c r="B10" s="49" t="s">
        <v>131</v>
      </c>
      <c r="C10" s="25" t="s">
        <v>42</v>
      </c>
      <c r="D10" s="25">
        <v>60</v>
      </c>
      <c r="E10" s="45"/>
      <c r="F10" s="32">
        <f t="shared" si="0"/>
        <v>0</v>
      </c>
      <c r="G10" s="43"/>
      <c r="H10" s="43"/>
      <c r="I10" s="43"/>
      <c r="J10" s="43"/>
    </row>
    <row r="11" spans="1:10" ht="20.100000000000001" customHeight="1" x14ac:dyDescent="0.25">
      <c r="A11" s="13" t="s">
        <v>7</v>
      </c>
      <c r="B11" s="49" t="s">
        <v>132</v>
      </c>
      <c r="C11" s="25" t="s">
        <v>42</v>
      </c>
      <c r="D11" s="25">
        <v>30</v>
      </c>
      <c r="E11" s="45"/>
      <c r="F11" s="32">
        <f t="shared" si="0"/>
        <v>0</v>
      </c>
      <c r="G11" s="43"/>
      <c r="H11" s="43"/>
      <c r="I11" s="43"/>
      <c r="J11" s="43"/>
    </row>
    <row r="12" spans="1:10" ht="20.100000000000001" customHeight="1" x14ac:dyDescent="0.25">
      <c r="A12" s="13" t="s">
        <v>8</v>
      </c>
      <c r="B12" s="49" t="s">
        <v>133</v>
      </c>
      <c r="C12" s="25" t="s">
        <v>42</v>
      </c>
      <c r="D12" s="25">
        <v>30</v>
      </c>
      <c r="E12" s="45"/>
      <c r="F12" s="32">
        <f t="shared" si="0"/>
        <v>0</v>
      </c>
      <c r="G12" s="43"/>
      <c r="H12" s="43"/>
      <c r="I12" s="43"/>
      <c r="J12" s="43"/>
    </row>
    <row r="13" spans="1:10" ht="20.100000000000001" customHeight="1" x14ac:dyDescent="0.25">
      <c r="A13" s="13" t="s">
        <v>9</v>
      </c>
      <c r="B13" s="49" t="s">
        <v>134</v>
      </c>
      <c r="C13" s="24" t="s">
        <v>42</v>
      </c>
      <c r="D13" s="24">
        <v>30</v>
      </c>
      <c r="E13" s="45"/>
      <c r="F13" s="32">
        <f t="shared" si="0"/>
        <v>0</v>
      </c>
      <c r="G13" s="43"/>
      <c r="H13" s="43"/>
      <c r="I13" s="43"/>
      <c r="J13" s="43"/>
    </row>
    <row r="14" spans="1:10" ht="20.100000000000001" customHeight="1" x14ac:dyDescent="0.25">
      <c r="A14" s="13" t="s">
        <v>10</v>
      </c>
      <c r="B14" s="49" t="s">
        <v>135</v>
      </c>
      <c r="C14" s="24" t="s">
        <v>42</v>
      </c>
      <c r="D14" s="24">
        <v>60</v>
      </c>
      <c r="E14" s="45"/>
      <c r="F14" s="32">
        <f t="shared" si="0"/>
        <v>0</v>
      </c>
      <c r="G14" s="43"/>
      <c r="H14" s="43"/>
      <c r="I14" s="43"/>
      <c r="J14" s="43"/>
    </row>
    <row r="15" spans="1:10" ht="20.100000000000001" customHeight="1" x14ac:dyDescent="0.25">
      <c r="A15" s="13" t="s">
        <v>11</v>
      </c>
      <c r="B15" s="49" t="s">
        <v>136</v>
      </c>
      <c r="C15" s="24" t="s">
        <v>42</v>
      </c>
      <c r="D15" s="24">
        <v>30</v>
      </c>
      <c r="E15" s="45"/>
      <c r="F15" s="32">
        <f t="shared" si="0"/>
        <v>0</v>
      </c>
      <c r="G15" s="43"/>
      <c r="H15" s="43"/>
      <c r="I15" s="43"/>
      <c r="J15" s="43"/>
    </row>
    <row r="16" spans="1:10" ht="20.100000000000001" customHeight="1" x14ac:dyDescent="0.25">
      <c r="A16" s="13" t="s">
        <v>12</v>
      </c>
      <c r="B16" s="49" t="s">
        <v>137</v>
      </c>
      <c r="C16" s="24" t="s">
        <v>42</v>
      </c>
      <c r="D16" s="24">
        <v>30</v>
      </c>
      <c r="E16" s="45"/>
      <c r="F16" s="32">
        <f t="shared" si="0"/>
        <v>0</v>
      </c>
      <c r="G16" s="43"/>
      <c r="H16" s="43"/>
      <c r="I16" s="43"/>
      <c r="J16" s="43"/>
    </row>
    <row r="17" spans="1:10" ht="20.100000000000001" customHeight="1" x14ac:dyDescent="0.25">
      <c r="A17" s="13" t="s">
        <v>13</v>
      </c>
      <c r="B17" s="49" t="s">
        <v>138</v>
      </c>
      <c r="C17" s="24" t="s">
        <v>42</v>
      </c>
      <c r="D17" s="24">
        <v>30</v>
      </c>
      <c r="E17" s="45"/>
      <c r="F17" s="32">
        <f t="shared" si="0"/>
        <v>0</v>
      </c>
      <c r="G17" s="43"/>
      <c r="H17" s="43"/>
      <c r="I17" s="43"/>
      <c r="J17" s="43"/>
    </row>
    <row r="18" spans="1:10" ht="20.100000000000001" customHeight="1" x14ac:dyDescent="0.25">
      <c r="A18" s="13" t="s">
        <v>14</v>
      </c>
      <c r="B18" s="49" t="s">
        <v>139</v>
      </c>
      <c r="C18" s="24" t="s">
        <v>42</v>
      </c>
      <c r="D18" s="24">
        <v>90</v>
      </c>
      <c r="E18" s="45"/>
      <c r="F18" s="32">
        <f t="shared" si="0"/>
        <v>0</v>
      </c>
      <c r="G18" s="43"/>
      <c r="H18" s="43"/>
      <c r="I18" s="43"/>
      <c r="J18" s="43"/>
    </row>
    <row r="19" spans="1:10" ht="20.100000000000001" customHeight="1" x14ac:dyDescent="0.25">
      <c r="A19" s="13" t="s">
        <v>15</v>
      </c>
      <c r="B19" s="49" t="s">
        <v>140</v>
      </c>
      <c r="C19" s="24" t="s">
        <v>42</v>
      </c>
      <c r="D19" s="24">
        <v>30</v>
      </c>
      <c r="E19" s="45"/>
      <c r="F19" s="32">
        <f t="shared" si="0"/>
        <v>0</v>
      </c>
      <c r="G19" s="43"/>
      <c r="H19" s="43"/>
      <c r="I19" s="43"/>
      <c r="J19" s="43"/>
    </row>
    <row r="20" spans="1:10" ht="20.100000000000001" customHeight="1" x14ac:dyDescent="0.25">
      <c r="A20" s="13" t="s">
        <v>16</v>
      </c>
      <c r="B20" s="49" t="s">
        <v>141</v>
      </c>
      <c r="C20" s="24" t="s">
        <v>42</v>
      </c>
      <c r="D20" s="24">
        <v>30</v>
      </c>
      <c r="E20" s="45"/>
      <c r="F20" s="32">
        <f t="shared" si="0"/>
        <v>0</v>
      </c>
      <c r="G20" s="43"/>
      <c r="H20" s="43"/>
      <c r="I20" s="43"/>
      <c r="J20" s="43"/>
    </row>
    <row r="21" spans="1:10" ht="20.100000000000001" customHeight="1" x14ac:dyDescent="0.25">
      <c r="A21" s="13" t="s">
        <v>17</v>
      </c>
      <c r="B21" s="49" t="s">
        <v>142</v>
      </c>
      <c r="C21" s="24" t="s">
        <v>42</v>
      </c>
      <c r="D21" s="24">
        <v>30</v>
      </c>
      <c r="E21" s="45"/>
      <c r="F21" s="32">
        <f t="shared" si="0"/>
        <v>0</v>
      </c>
      <c r="G21" s="43"/>
      <c r="H21" s="43"/>
      <c r="I21" s="43"/>
      <c r="J21" s="43"/>
    </row>
    <row r="22" spans="1:10" ht="20.100000000000001" customHeight="1" x14ac:dyDescent="0.25">
      <c r="A22" s="13" t="s">
        <v>18</v>
      </c>
      <c r="B22" s="49" t="s">
        <v>143</v>
      </c>
      <c r="C22" s="24" t="s">
        <v>42</v>
      </c>
      <c r="D22" s="24">
        <v>30</v>
      </c>
      <c r="E22" s="45"/>
      <c r="F22" s="32">
        <f t="shared" si="0"/>
        <v>0</v>
      </c>
      <c r="G22" s="43"/>
      <c r="H22" s="43"/>
      <c r="I22" s="43"/>
      <c r="J22" s="43"/>
    </row>
    <row r="23" spans="1:10" ht="20.100000000000001" customHeight="1" x14ac:dyDescent="0.25">
      <c r="A23" s="13" t="s">
        <v>19</v>
      </c>
      <c r="B23" s="49" t="s">
        <v>144</v>
      </c>
      <c r="C23" s="24" t="s">
        <v>42</v>
      </c>
      <c r="D23" s="24">
        <v>30</v>
      </c>
      <c r="E23" s="45"/>
      <c r="F23" s="32">
        <f t="shared" si="0"/>
        <v>0</v>
      </c>
      <c r="G23" s="43"/>
      <c r="H23" s="43"/>
      <c r="I23" s="43"/>
      <c r="J23" s="43"/>
    </row>
    <row r="24" spans="1:10" ht="20.100000000000001" customHeight="1" x14ac:dyDescent="0.25">
      <c r="A24" s="13" t="s">
        <v>24</v>
      </c>
      <c r="B24" s="49" t="s">
        <v>145</v>
      </c>
      <c r="C24" s="50" t="s">
        <v>42</v>
      </c>
      <c r="D24" s="50">
        <v>30</v>
      </c>
      <c r="E24" s="45"/>
      <c r="F24" s="32">
        <f t="shared" si="0"/>
        <v>0</v>
      </c>
      <c r="G24" s="43"/>
      <c r="H24" s="43"/>
      <c r="I24" s="43"/>
      <c r="J24" s="43"/>
    </row>
    <row r="25" spans="1:10" ht="20.100000000000001" customHeight="1" x14ac:dyDescent="0.25">
      <c r="A25" s="40"/>
      <c r="B25" s="40"/>
      <c r="C25" s="69" t="s">
        <v>20</v>
      </c>
      <c r="D25" s="69"/>
      <c r="E25" s="70">
        <f>SUM(F7:F24)</f>
        <v>0</v>
      </c>
      <c r="F25" s="71"/>
      <c r="G25" s="43"/>
      <c r="H25" s="43"/>
      <c r="I25" s="43"/>
      <c r="J25" s="43"/>
    </row>
    <row r="26" spans="1:10" ht="20.100000000000001" customHeight="1" x14ac:dyDescent="0.25">
      <c r="A26" s="40"/>
      <c r="B26" s="40"/>
      <c r="C26" s="62" t="s">
        <v>21</v>
      </c>
      <c r="D26" s="62"/>
      <c r="E26" s="72">
        <f>E25*0.25</f>
        <v>0</v>
      </c>
      <c r="F26" s="73"/>
      <c r="G26" s="43"/>
      <c r="H26" s="43"/>
      <c r="I26" s="43"/>
      <c r="J26" s="43"/>
    </row>
    <row r="27" spans="1:10" ht="20.100000000000001" customHeight="1" x14ac:dyDescent="0.25">
      <c r="A27" s="40"/>
      <c r="B27" s="40"/>
      <c r="C27" s="61" t="s">
        <v>22</v>
      </c>
      <c r="D27" s="62"/>
      <c r="E27" s="67">
        <f>E25+E26</f>
        <v>0</v>
      </c>
      <c r="F27" s="68"/>
      <c r="G27" s="43"/>
      <c r="H27" s="43"/>
      <c r="I27" s="43"/>
      <c r="J27" s="43"/>
    </row>
    <row r="28" spans="1:10" x14ac:dyDescent="0.25">
      <c r="A28" s="40"/>
      <c r="B28" s="40"/>
      <c r="C28" s="40"/>
      <c r="D28" s="40"/>
      <c r="E28" s="40"/>
      <c r="F28" s="40"/>
      <c r="G28" s="43"/>
      <c r="H28" s="43"/>
      <c r="I28" s="43"/>
      <c r="J28" s="43"/>
    </row>
    <row r="29" spans="1:10" x14ac:dyDescent="0.25">
      <c r="A29" s="66" t="s">
        <v>64</v>
      </c>
      <c r="B29" s="66"/>
      <c r="C29" s="66"/>
      <c r="D29" s="66"/>
      <c r="E29" s="66"/>
      <c r="F29" s="66"/>
      <c r="G29" s="43"/>
      <c r="H29" s="43"/>
      <c r="I29" s="43"/>
      <c r="J29" s="43"/>
    </row>
    <row r="30" spans="1:10" x14ac:dyDescent="0.25">
      <c r="A30" s="40"/>
      <c r="B30" s="40"/>
      <c r="C30" s="40"/>
      <c r="D30" s="40"/>
      <c r="E30" s="40"/>
      <c r="F30" s="40"/>
      <c r="G30" s="43"/>
      <c r="H30" s="43"/>
      <c r="I30" s="43"/>
      <c r="J30" s="43"/>
    </row>
    <row r="31" spans="1:10" x14ac:dyDescent="0.25">
      <c r="A31" s="66" t="s">
        <v>146</v>
      </c>
      <c r="B31" s="66"/>
      <c r="C31" s="66"/>
      <c r="D31" s="66"/>
      <c r="E31" s="66"/>
      <c r="F31" s="66"/>
      <c r="G31" s="43"/>
      <c r="H31" s="43"/>
      <c r="I31" s="43"/>
      <c r="J31" s="43"/>
    </row>
    <row r="32" spans="1:10" x14ac:dyDescent="0.25">
      <c r="A32" s="40"/>
      <c r="B32" s="40"/>
      <c r="C32" s="40"/>
      <c r="D32" s="40"/>
      <c r="E32" s="40"/>
      <c r="F32" s="40"/>
      <c r="G32" s="43"/>
      <c r="H32" s="43"/>
      <c r="I32" s="43"/>
      <c r="J32" s="43"/>
    </row>
    <row r="33" spans="1:10" x14ac:dyDescent="0.25">
      <c r="A33" s="66" t="s">
        <v>147</v>
      </c>
      <c r="B33" s="66"/>
      <c r="C33" s="66"/>
      <c r="D33" s="66"/>
      <c r="E33" s="66"/>
      <c r="F33" s="66"/>
      <c r="G33" s="43"/>
      <c r="H33" s="43"/>
      <c r="I33" s="43"/>
      <c r="J33" s="43"/>
    </row>
    <row r="34" spans="1:10" x14ac:dyDescent="0.25">
      <c r="A34" s="40"/>
      <c r="B34" s="40"/>
      <c r="C34" s="40"/>
      <c r="D34" s="40"/>
      <c r="E34" s="40"/>
      <c r="F34" s="40"/>
      <c r="G34" s="43"/>
      <c r="H34" s="43"/>
      <c r="I34" s="43"/>
      <c r="J34" s="43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3"/>
      <c r="B36" s="43" t="s">
        <v>148</v>
      </c>
      <c r="C36" s="43"/>
      <c r="D36" s="43"/>
      <c r="E36" s="43"/>
      <c r="F36" s="43"/>
      <c r="G36" s="43"/>
      <c r="H36" s="43"/>
      <c r="I36" s="43"/>
      <c r="J36" s="43"/>
    </row>
    <row r="37" spans="1:10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/>
      <c r="B40" s="44" t="s">
        <v>119</v>
      </c>
      <c r="C40" s="60" t="s">
        <v>23</v>
      </c>
      <c r="D40" s="60"/>
      <c r="E40" s="60"/>
      <c r="F40" s="43"/>
      <c r="G40" s="43"/>
      <c r="H40" s="43"/>
      <c r="I40" s="43"/>
      <c r="J40" s="43"/>
    </row>
    <row r="41" spans="1:10" x14ac:dyDescent="0.25">
      <c r="A41" s="43"/>
      <c r="B41" s="43"/>
      <c r="C41" s="59" t="s">
        <v>149</v>
      </c>
      <c r="D41" s="59"/>
      <c r="E41" s="59"/>
      <c r="F41" s="43"/>
      <c r="G41" s="43"/>
      <c r="H41" s="43"/>
      <c r="I41" s="43"/>
      <c r="J41" s="43"/>
    </row>
    <row r="42" spans="1:10" ht="16.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</row>
    <row r="44" spans="1:10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69" spans="7:13" ht="45" customHeight="1" x14ac:dyDescent="0.25">
      <c r="G69" s="42"/>
      <c r="H69" s="42"/>
      <c r="I69" s="42"/>
      <c r="J69" s="42"/>
      <c r="K69" s="42"/>
      <c r="L69" s="42"/>
      <c r="M69" s="42"/>
    </row>
  </sheetData>
  <mergeCells count="13">
    <mergeCell ref="A3:F3"/>
    <mergeCell ref="A4:F4"/>
    <mergeCell ref="C25:D25"/>
    <mergeCell ref="E25:F25"/>
    <mergeCell ref="C26:D26"/>
    <mergeCell ref="E26:F26"/>
    <mergeCell ref="C41:E41"/>
    <mergeCell ref="C27:D27"/>
    <mergeCell ref="E27:F27"/>
    <mergeCell ref="A29:F29"/>
    <mergeCell ref="A31:F31"/>
    <mergeCell ref="A33:F33"/>
    <mergeCell ref="C40:E40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="120" zoomScaleNormal="120" workbookViewId="0">
      <selection activeCell="E8" sqref="E8"/>
    </sheetView>
  </sheetViews>
  <sheetFormatPr defaultRowHeight="15" x14ac:dyDescent="0.25"/>
  <cols>
    <col min="1" max="1" width="6.5703125" style="6" customWidth="1"/>
    <col min="2" max="2" width="40.140625" style="6" customWidth="1"/>
    <col min="3" max="3" width="9.140625" style="6"/>
    <col min="4" max="4" width="15.42578125" style="6" customWidth="1"/>
    <col min="5" max="5" width="15.5703125" style="6" customWidth="1"/>
    <col min="6" max="6" width="12.5703125" style="6" customWidth="1"/>
    <col min="7" max="8" width="9.140625" style="6" customWidth="1"/>
    <col min="9" max="9" width="9.5703125" style="6" customWidth="1"/>
    <col min="10" max="16384" width="9.140625" style="6"/>
  </cols>
  <sheetData>
    <row r="1" spans="1:9" x14ac:dyDescent="0.25">
      <c r="A1" s="43"/>
      <c r="B1" s="43"/>
      <c r="C1" s="43"/>
      <c r="D1" s="43"/>
      <c r="E1" s="43"/>
      <c r="F1" s="8" t="s">
        <v>62</v>
      </c>
      <c r="G1" s="43"/>
      <c r="H1" s="43"/>
      <c r="I1" s="43"/>
    </row>
    <row r="2" spans="1:9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t="15.75" x14ac:dyDescent="0.25">
      <c r="A3" s="56" t="s">
        <v>63</v>
      </c>
      <c r="B3" s="56"/>
      <c r="C3" s="56"/>
      <c r="D3" s="56"/>
      <c r="E3" s="56"/>
      <c r="F3" s="56"/>
      <c r="G3" s="41"/>
      <c r="H3" s="41"/>
      <c r="I3" s="41"/>
    </row>
    <row r="4" spans="1:9" ht="36" customHeight="1" x14ac:dyDescent="0.25">
      <c r="A4" s="55" t="s">
        <v>161</v>
      </c>
      <c r="B4" s="55"/>
      <c r="C4" s="55"/>
      <c r="D4" s="55"/>
      <c r="E4" s="55"/>
      <c r="F4" s="55"/>
      <c r="G4" s="51"/>
      <c r="H4" s="51"/>
      <c r="I4" s="51"/>
    </row>
    <row r="5" spans="1:9" ht="13.5" customHeight="1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9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30" x14ac:dyDescent="0.25">
      <c r="A7" s="48" t="s">
        <v>0</v>
      </c>
      <c r="B7" s="10" t="s">
        <v>1</v>
      </c>
      <c r="C7" s="16" t="s">
        <v>72</v>
      </c>
      <c r="D7" s="21" t="s">
        <v>73</v>
      </c>
      <c r="E7" s="21" t="s">
        <v>2</v>
      </c>
      <c r="F7" s="21" t="s">
        <v>74</v>
      </c>
      <c r="G7" s="12"/>
      <c r="H7" s="43"/>
      <c r="I7" s="43"/>
    </row>
    <row r="8" spans="1:9" ht="20.100000000000001" customHeight="1" x14ac:dyDescent="0.25">
      <c r="A8" s="13" t="s">
        <v>3</v>
      </c>
      <c r="B8" s="53" t="s">
        <v>150</v>
      </c>
      <c r="C8" s="10" t="s">
        <v>42</v>
      </c>
      <c r="D8" s="24">
        <v>36</v>
      </c>
      <c r="E8" s="45"/>
      <c r="F8" s="32">
        <f>D8*E8</f>
        <v>0</v>
      </c>
      <c r="G8" s="43"/>
      <c r="H8" s="43"/>
      <c r="I8" s="43"/>
    </row>
    <row r="9" spans="1:9" ht="20.100000000000001" customHeight="1" x14ac:dyDescent="0.25">
      <c r="A9" s="13" t="s">
        <v>4</v>
      </c>
      <c r="B9" s="11" t="s">
        <v>151</v>
      </c>
      <c r="C9" s="10" t="s">
        <v>42</v>
      </c>
      <c r="D9" s="24">
        <v>36</v>
      </c>
      <c r="E9" s="45"/>
      <c r="F9" s="32">
        <f t="shared" ref="F9:F13" si="0">D9*E9</f>
        <v>0</v>
      </c>
      <c r="G9" s="43"/>
      <c r="H9" s="43"/>
      <c r="I9" s="43"/>
    </row>
    <row r="10" spans="1:9" ht="20.100000000000001" customHeight="1" x14ac:dyDescent="0.25">
      <c r="A10" s="13" t="s">
        <v>5</v>
      </c>
      <c r="B10" s="53" t="s">
        <v>152</v>
      </c>
      <c r="C10" s="10" t="s">
        <v>42</v>
      </c>
      <c r="D10" s="24">
        <v>36</v>
      </c>
      <c r="E10" s="45"/>
      <c r="F10" s="32">
        <f t="shared" si="0"/>
        <v>0</v>
      </c>
      <c r="G10" s="43"/>
      <c r="H10" s="43"/>
      <c r="I10" s="43"/>
    </row>
    <row r="11" spans="1:9" ht="20.100000000000001" customHeight="1" x14ac:dyDescent="0.25">
      <c r="A11" s="15" t="s">
        <v>6</v>
      </c>
      <c r="B11" s="11" t="s">
        <v>153</v>
      </c>
      <c r="C11" s="16" t="s">
        <v>42</v>
      </c>
      <c r="D11" s="24">
        <v>108</v>
      </c>
      <c r="E11" s="11"/>
      <c r="F11" s="32">
        <f t="shared" si="0"/>
        <v>0</v>
      </c>
      <c r="G11" s="43"/>
      <c r="H11" s="43"/>
      <c r="I11" s="43"/>
    </row>
    <row r="12" spans="1:9" ht="20.100000000000001" customHeight="1" x14ac:dyDescent="0.25">
      <c r="A12" s="15" t="s">
        <v>7</v>
      </c>
      <c r="B12" s="11" t="s">
        <v>154</v>
      </c>
      <c r="C12" s="16" t="s">
        <v>42</v>
      </c>
      <c r="D12" s="25">
        <v>36</v>
      </c>
      <c r="E12" s="11"/>
      <c r="F12" s="32">
        <f t="shared" si="0"/>
        <v>0</v>
      </c>
      <c r="G12" s="43"/>
      <c r="H12" s="43"/>
      <c r="I12" s="43"/>
    </row>
    <row r="13" spans="1:9" ht="30" customHeight="1" x14ac:dyDescent="0.25">
      <c r="A13" s="13" t="s">
        <v>8</v>
      </c>
      <c r="B13" s="11" t="s">
        <v>155</v>
      </c>
      <c r="C13" s="16" t="s">
        <v>42</v>
      </c>
      <c r="D13" s="25">
        <v>120</v>
      </c>
      <c r="E13" s="11"/>
      <c r="F13" s="32">
        <f t="shared" si="0"/>
        <v>0</v>
      </c>
      <c r="G13" s="43"/>
      <c r="H13" s="43"/>
      <c r="I13" s="43"/>
    </row>
    <row r="14" spans="1:9" ht="20.100000000000001" customHeight="1" x14ac:dyDescent="0.25">
      <c r="A14" s="40"/>
      <c r="B14" s="40"/>
      <c r="C14" s="69" t="s">
        <v>20</v>
      </c>
      <c r="D14" s="69"/>
      <c r="E14" s="70">
        <f>SUM(F8:F13)</f>
        <v>0</v>
      </c>
      <c r="F14" s="75"/>
      <c r="G14" s="43"/>
      <c r="H14" s="43"/>
      <c r="I14" s="43"/>
    </row>
    <row r="15" spans="1:9" ht="20.100000000000001" customHeight="1" x14ac:dyDescent="0.25">
      <c r="A15" s="40"/>
      <c r="B15" s="40"/>
      <c r="C15" s="62" t="s">
        <v>21</v>
      </c>
      <c r="D15" s="62"/>
      <c r="E15" s="72">
        <f>E14*0.25</f>
        <v>0</v>
      </c>
      <c r="F15" s="73"/>
      <c r="G15" s="43"/>
      <c r="H15" s="43"/>
      <c r="I15" s="43"/>
    </row>
    <row r="16" spans="1:9" ht="20.100000000000001" customHeight="1" x14ac:dyDescent="0.25">
      <c r="A16" s="40"/>
      <c r="B16" s="40"/>
      <c r="C16" s="69" t="s">
        <v>22</v>
      </c>
      <c r="D16" s="69"/>
      <c r="E16" s="67">
        <f>E14+E15</f>
        <v>0</v>
      </c>
      <c r="F16" s="74"/>
      <c r="G16" s="43"/>
      <c r="H16" s="43"/>
      <c r="I16" s="43"/>
    </row>
    <row r="17" spans="1:9" x14ac:dyDescent="0.25">
      <c r="A17" s="40"/>
      <c r="B17" s="40"/>
      <c r="C17" s="40"/>
      <c r="D17" s="40"/>
      <c r="E17" s="40"/>
      <c r="F17" s="40"/>
      <c r="G17" s="43"/>
      <c r="H17" s="43"/>
      <c r="I17" s="43"/>
    </row>
    <row r="18" spans="1:9" x14ac:dyDescent="0.25">
      <c r="A18" s="40"/>
      <c r="B18" s="40"/>
      <c r="C18" s="40"/>
      <c r="D18" s="40"/>
      <c r="E18" s="40"/>
      <c r="F18" s="40"/>
      <c r="G18" s="43"/>
      <c r="H18" s="43"/>
      <c r="I18" s="43"/>
    </row>
    <row r="19" spans="1:9" x14ac:dyDescent="0.25">
      <c r="A19" s="66" t="s">
        <v>64</v>
      </c>
      <c r="B19" s="66"/>
      <c r="C19" s="66"/>
      <c r="D19" s="66"/>
      <c r="E19" s="66"/>
      <c r="F19" s="66"/>
      <c r="G19" s="43"/>
      <c r="H19" s="43"/>
      <c r="I19" s="43"/>
    </row>
    <row r="20" spans="1:9" x14ac:dyDescent="0.25">
      <c r="A20" s="40"/>
      <c r="B20" s="40"/>
      <c r="C20" s="40"/>
      <c r="D20" s="40"/>
      <c r="E20" s="40"/>
      <c r="F20" s="40"/>
      <c r="G20" s="43"/>
      <c r="H20" s="43"/>
      <c r="I20" s="43"/>
    </row>
    <row r="21" spans="1:9" x14ac:dyDescent="0.25">
      <c r="A21" s="40"/>
      <c r="B21" s="40"/>
      <c r="C21" s="40"/>
      <c r="D21" s="40"/>
      <c r="E21" s="40"/>
      <c r="F21" s="40"/>
      <c r="G21" s="43"/>
      <c r="H21" s="43"/>
      <c r="I21" s="43"/>
    </row>
    <row r="22" spans="1:9" x14ac:dyDescent="0.25">
      <c r="A22" s="66" t="s">
        <v>156</v>
      </c>
      <c r="B22" s="66"/>
      <c r="C22" s="66"/>
      <c r="D22" s="66"/>
      <c r="E22" s="66"/>
      <c r="F22" s="66"/>
      <c r="G22" s="43"/>
      <c r="H22" s="43"/>
      <c r="I22" s="43"/>
    </row>
    <row r="23" spans="1:9" x14ac:dyDescent="0.25">
      <c r="A23" s="66" t="s">
        <v>157</v>
      </c>
      <c r="B23" s="66"/>
      <c r="C23" s="66"/>
      <c r="D23" s="66"/>
      <c r="E23" s="66"/>
      <c r="F23" s="66"/>
      <c r="G23" s="43"/>
      <c r="H23" s="43"/>
      <c r="I23" s="43"/>
    </row>
    <row r="24" spans="1:9" x14ac:dyDescent="0.25">
      <c r="A24" s="40"/>
      <c r="B24" s="40"/>
      <c r="C24" s="40"/>
      <c r="D24" s="40"/>
      <c r="E24" s="40"/>
      <c r="F24" s="40"/>
      <c r="G24" s="43"/>
      <c r="H24" s="43"/>
      <c r="I24" s="43"/>
    </row>
    <row r="25" spans="1:9" x14ac:dyDescent="0.25">
      <c r="A25" s="40"/>
      <c r="B25" s="40"/>
      <c r="C25" s="40"/>
      <c r="D25" s="40"/>
      <c r="E25" s="40"/>
      <c r="F25" s="40"/>
      <c r="G25" s="43"/>
      <c r="H25" s="43"/>
      <c r="I25" s="43"/>
    </row>
    <row r="26" spans="1:9" x14ac:dyDescent="0.25">
      <c r="A26" s="40"/>
      <c r="B26" s="40"/>
      <c r="C26" s="40"/>
      <c r="D26" s="40"/>
      <c r="E26" s="40"/>
      <c r="F26" s="40"/>
      <c r="G26" s="43"/>
      <c r="H26" s="43"/>
      <c r="I26" s="43"/>
    </row>
    <row r="27" spans="1:9" ht="16.5" customHeight="1" x14ac:dyDescent="0.25">
      <c r="A27" s="40"/>
      <c r="B27" s="40"/>
      <c r="C27" s="40"/>
      <c r="D27" s="40"/>
      <c r="E27" s="40"/>
      <c r="F27" s="40"/>
      <c r="G27" s="43"/>
      <c r="H27" s="43"/>
      <c r="I27" s="43"/>
    </row>
    <row r="28" spans="1:9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9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9" x14ac:dyDescent="0.25">
      <c r="A30" s="43"/>
      <c r="B30" s="43" t="s">
        <v>148</v>
      </c>
      <c r="C30" s="43"/>
      <c r="D30" s="43"/>
      <c r="E30" s="43"/>
      <c r="F30" s="43"/>
      <c r="G30" s="43"/>
      <c r="H30" s="43"/>
      <c r="I30" s="43"/>
    </row>
    <row r="31" spans="1:9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25">
      <c r="A32" s="43"/>
      <c r="B32" s="43"/>
      <c r="C32" s="43"/>
      <c r="D32" s="43"/>
      <c r="E32" s="43"/>
      <c r="F32" s="43"/>
      <c r="G32" s="43"/>
      <c r="H32" s="43"/>
      <c r="I32" s="43"/>
    </row>
    <row r="33" spans="1:9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25">
      <c r="A34" s="43"/>
      <c r="B34" s="43"/>
      <c r="C34" s="43"/>
      <c r="D34" s="43"/>
      <c r="E34" s="43"/>
      <c r="F34" s="43"/>
      <c r="G34" s="43"/>
      <c r="H34" s="43"/>
      <c r="I34" s="43"/>
    </row>
    <row r="35" spans="1:9" x14ac:dyDescent="0.25">
      <c r="A35" s="43"/>
      <c r="B35" s="43"/>
      <c r="C35" s="43"/>
      <c r="D35" s="43"/>
      <c r="E35" s="43"/>
      <c r="F35" s="43"/>
      <c r="G35" s="43"/>
      <c r="H35" s="43"/>
      <c r="I35" s="43"/>
    </row>
    <row r="36" spans="1:9" x14ac:dyDescent="0.25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25">
      <c r="A37" s="43"/>
      <c r="B37" s="44" t="s">
        <v>119</v>
      </c>
      <c r="C37" s="60" t="s">
        <v>23</v>
      </c>
      <c r="D37" s="60"/>
      <c r="E37" s="60"/>
      <c r="F37" s="43"/>
      <c r="G37" s="43"/>
      <c r="H37" s="43"/>
      <c r="I37" s="43"/>
    </row>
    <row r="38" spans="1:9" x14ac:dyDescent="0.25">
      <c r="A38" s="43"/>
      <c r="B38" s="43"/>
      <c r="C38" s="59" t="s">
        <v>158</v>
      </c>
      <c r="D38" s="59"/>
      <c r="E38" s="59"/>
      <c r="F38" s="43"/>
      <c r="G38" s="43"/>
      <c r="H38" s="43"/>
      <c r="I38" s="43"/>
    </row>
    <row r="39" spans="1:9" ht="16.5" customHeight="1" x14ac:dyDescent="0.25">
      <c r="A39" s="43"/>
      <c r="B39" s="43"/>
      <c r="C39" s="43"/>
      <c r="D39" s="43"/>
      <c r="E39" s="43"/>
      <c r="F39" s="43"/>
      <c r="G39" s="43"/>
      <c r="H39" s="43"/>
      <c r="I39" s="43"/>
    </row>
    <row r="40" spans="1:9" x14ac:dyDescent="0.25">
      <c r="A40" s="43"/>
      <c r="B40" s="43"/>
      <c r="C40" s="43"/>
      <c r="D40" s="43"/>
      <c r="E40" s="43"/>
      <c r="F40" s="43"/>
      <c r="G40" s="43"/>
      <c r="H40" s="43"/>
      <c r="I40" s="43"/>
    </row>
    <row r="41" spans="1:9" x14ac:dyDescent="0.25">
      <c r="A41" s="43"/>
      <c r="B41" s="43"/>
      <c r="C41" s="43"/>
      <c r="D41" s="43"/>
      <c r="E41" s="43"/>
      <c r="F41" s="43"/>
      <c r="G41" s="43"/>
      <c r="H41" s="43"/>
      <c r="I41" s="43"/>
    </row>
    <row r="42" spans="1:9" x14ac:dyDescent="0.25">
      <c r="A42" s="43"/>
      <c r="B42" s="43"/>
      <c r="C42" s="43"/>
      <c r="D42" s="43"/>
      <c r="E42" s="43"/>
      <c r="F42" s="43"/>
      <c r="G42" s="43"/>
      <c r="H42" s="43"/>
      <c r="I42" s="43"/>
    </row>
    <row r="43" spans="1:9" x14ac:dyDescent="0.25">
      <c r="A43" s="43"/>
      <c r="B43" s="43"/>
      <c r="C43" s="43"/>
      <c r="D43" s="43"/>
      <c r="E43" s="43"/>
      <c r="F43" s="43"/>
      <c r="G43" s="43"/>
      <c r="H43" s="43"/>
      <c r="I43" s="43"/>
    </row>
    <row r="44" spans="1:9" x14ac:dyDescent="0.25">
      <c r="A44" s="43"/>
      <c r="B44" s="43"/>
      <c r="C44" s="43"/>
      <c r="D44" s="43"/>
      <c r="E44" s="43"/>
      <c r="F44" s="43"/>
      <c r="G44" s="43"/>
      <c r="H44" s="43"/>
      <c r="I44" s="43"/>
    </row>
    <row r="45" spans="1:9" x14ac:dyDescent="0.25">
      <c r="A45" s="43"/>
      <c r="B45" s="43"/>
      <c r="C45" s="43"/>
      <c r="D45" s="43"/>
      <c r="E45" s="43"/>
      <c r="F45" s="43"/>
      <c r="G45" s="43"/>
      <c r="H45" s="43"/>
      <c r="I45" s="43"/>
    </row>
    <row r="46" spans="1:9" x14ac:dyDescent="0.25">
      <c r="A46" s="43"/>
      <c r="B46" s="43"/>
      <c r="C46" s="43"/>
      <c r="D46" s="43"/>
      <c r="E46" s="43"/>
      <c r="F46" s="43"/>
      <c r="G46" s="43"/>
      <c r="H46" s="43"/>
      <c r="I46" s="43"/>
    </row>
    <row r="47" spans="1:9" x14ac:dyDescent="0.25">
      <c r="A47" s="43"/>
      <c r="B47" s="43"/>
      <c r="C47" s="43"/>
      <c r="D47" s="43"/>
      <c r="E47" s="43"/>
      <c r="F47" s="43"/>
      <c r="G47" s="43"/>
      <c r="H47" s="43"/>
      <c r="I47" s="43"/>
    </row>
    <row r="48" spans="1:9" x14ac:dyDescent="0.25">
      <c r="A48" s="43"/>
      <c r="B48" s="43"/>
      <c r="C48" s="43"/>
      <c r="D48" s="43"/>
      <c r="E48" s="43"/>
      <c r="F48" s="43"/>
      <c r="G48" s="43"/>
      <c r="H48" s="43"/>
      <c r="I48" s="43"/>
    </row>
    <row r="49" spans="1:9" x14ac:dyDescent="0.25">
      <c r="A49" s="43"/>
      <c r="B49" s="43"/>
      <c r="C49" s="43"/>
      <c r="D49" s="43"/>
      <c r="E49" s="43"/>
      <c r="F49" s="43"/>
      <c r="G49" s="43"/>
      <c r="H49" s="43"/>
      <c r="I49" s="43"/>
    </row>
    <row r="50" spans="1:9" x14ac:dyDescent="0.25">
      <c r="A50" s="43"/>
      <c r="B50" s="43"/>
      <c r="C50" s="43"/>
      <c r="D50" s="43"/>
      <c r="E50" s="43"/>
      <c r="F50" s="43"/>
      <c r="G50" s="43"/>
      <c r="H50" s="43"/>
      <c r="I50" s="43"/>
    </row>
    <row r="66" spans="7:13" ht="45" customHeight="1" x14ac:dyDescent="0.25">
      <c r="G66" s="42"/>
      <c r="H66" s="42"/>
      <c r="I66" s="42"/>
      <c r="J66" s="42"/>
      <c r="K66" s="42"/>
      <c r="L66" s="42"/>
      <c r="M66" s="42"/>
    </row>
  </sheetData>
  <mergeCells count="13">
    <mergeCell ref="A3:F3"/>
    <mergeCell ref="A4:F4"/>
    <mergeCell ref="C14:D14"/>
    <mergeCell ref="E14:F14"/>
    <mergeCell ref="C15:D15"/>
    <mergeCell ref="E15:F15"/>
    <mergeCell ref="C38:E38"/>
    <mergeCell ref="C16:D16"/>
    <mergeCell ref="E16:F16"/>
    <mergeCell ref="A19:F19"/>
    <mergeCell ref="A22:F22"/>
    <mergeCell ref="A23:F23"/>
    <mergeCell ref="C37:E37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Grupa a)</vt:lpstr>
      <vt:lpstr>Grupa b)</vt:lpstr>
      <vt:lpstr>Grupa c)</vt:lpstr>
      <vt:lpstr>'Grupa a)'!Podrucje_ispisa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mikro21</dc:creator>
  <cp:lastModifiedBy>Marina</cp:lastModifiedBy>
  <cp:lastPrinted>2022-04-11T05:30:07Z</cp:lastPrinted>
  <dcterms:created xsi:type="dcterms:W3CDTF">2016-01-21T12:48:32Z</dcterms:created>
  <dcterms:modified xsi:type="dcterms:W3CDTF">2022-04-11T05:30:19Z</dcterms:modified>
</cp:coreProperties>
</file>