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roškovnik" sheetId="1" r:id="rId1"/>
  </sheets>
  <definedNames>
    <definedName name="_xlnm.Print_Area" localSheetId="0">Troškovnik!$A$1:$J$83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2" i="1" l="1"/>
  <c r="E61" i="1"/>
  <c r="E60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7" i="1"/>
</calcChain>
</file>

<file path=xl/sharedStrings.xml><?xml version="1.0" encoding="utf-8"?>
<sst xmlns="http://schemas.openxmlformats.org/spreadsheetml/2006/main" count="183" uniqueCount="131">
  <si>
    <t>Redni broj</t>
  </si>
  <si>
    <t>Naziv</t>
  </si>
  <si>
    <t>Jedinična cijena (bez PDV-a)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</si>
  <si>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</si>
  <si>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</si>
  <si>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</si>
  <si>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</si>
  <si>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</si>
  <si>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</si>
  <si>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</si>
  <si>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</si>
  <si>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</si>
  <si>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</si>
  <si>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</si>
  <si>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</si>
  <si>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</si>
  <si>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</si>
  <si>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</si>
  <si>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</si>
  <si>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</si>
  <si>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UKUPNO (bez PDV-a)</t>
  </si>
  <si>
    <t>PDV (25 %)</t>
  </si>
  <si>
    <t>SVEUKUPNO (s PDV-om)</t>
  </si>
  <si>
    <t>________________________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</si>
  <si>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</si>
  <si>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</si>
  <si>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</si>
  <si>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</si>
  <si>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</si>
  <si>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</si>
  <si>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</si>
  <si>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</si>
  <si>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</si>
  <si>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</si>
  <si>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</si>
  <si>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</si>
  <si>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</si>
  <si>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</si>
  <si>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</si>
  <si>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</si>
  <si>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</si>
  <si>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</si>
  <si>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kom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</si>
  <si>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</si>
  <si>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</si>
  <si>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</si>
  <si>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</si>
  <si>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</si>
  <si>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</si>
  <si>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</si>
  <si>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</si>
  <si>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</si>
  <si>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</si>
  <si>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</si>
  <si>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</si>
  <si>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</si>
  <si>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</si>
  <si>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</si>
  <si>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</si>
  <si>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</si>
  <si>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Erythromycin 15 µg</t>
  </si>
  <si>
    <t>53.</t>
  </si>
  <si>
    <t>Prilog 1.</t>
  </si>
  <si>
    <t xml:space="preserve">TROŠKOVNIK </t>
  </si>
  <si>
    <t>*količine mogu odstupati zbog potreba posla</t>
  </si>
  <si>
    <t>Rifampin 5µg</t>
  </si>
  <si>
    <t>Napomena:</t>
  </si>
  <si>
    <t>Dobavljač antimikrobnih diskova dužan je opskrbiti laboratorij dispenzorima za diskove:</t>
  </si>
  <si>
    <t>b) ako raspolaže samo s dispenzorima sa 6 mjesta – potrebno je isporučiti 16 komada dispenzora sa 6 mjesta</t>
  </si>
  <si>
    <t>a) ako raspolaže s dispenzorima sa 8 mjesta i sa 6 mjesta – potrebno je isporučiti 5 kom dispenzora sa 8 mjesta i</t>
  </si>
  <si>
    <t>Amikacin 30 µg</t>
  </si>
  <si>
    <t>Amoxicillin+klavulanska kiselina 20/10 µg</t>
  </si>
  <si>
    <t>Amoxicillin+klavulanska kiselina 2/1µg</t>
  </si>
  <si>
    <t>Ampicilin 10 µg</t>
  </si>
  <si>
    <t>Ampicilin 2 µg</t>
  </si>
  <si>
    <t>Jedinica mjera</t>
  </si>
  <si>
    <t>Planirana količina</t>
  </si>
  <si>
    <t>Ukupno (bez PDV-a)</t>
  </si>
  <si>
    <t>Ampicilin+sulbactam 10/10µg</t>
  </si>
  <si>
    <t>Aztreonam 30 µg</t>
  </si>
  <si>
    <t>Cefepime 30 µg</t>
  </si>
  <si>
    <t>Cefixime 5µg</t>
  </si>
  <si>
    <t>Cefalexin 30 µg</t>
  </si>
  <si>
    <t>Cefoxitine 30 µg</t>
  </si>
  <si>
    <t>Ceftazidime 10 µg</t>
  </si>
  <si>
    <t>Ceftazidime 30 µg</t>
  </si>
  <si>
    <t>Ceftriaxone 30 µg</t>
  </si>
  <si>
    <t>Cefuroxime 30 µg</t>
  </si>
  <si>
    <t>Ceftaroline 5 µg</t>
  </si>
  <si>
    <t>Ceftolozane/tazobactam 30/10 µg</t>
  </si>
  <si>
    <t>Cefotaxime 5 µg</t>
  </si>
  <si>
    <t>Ciprofloxacine 5 µg</t>
  </si>
  <si>
    <t>Clindamycin 2 µg</t>
  </si>
  <si>
    <t>Cefopodoxime 10 µg</t>
  </si>
  <si>
    <t>Ertapenem 10 µg</t>
  </si>
  <si>
    <t>Fusid acid 10 µg</t>
  </si>
  <si>
    <t>Gentamicin 10 µg</t>
  </si>
  <si>
    <t>Gentamicin 30 µg</t>
  </si>
  <si>
    <t>Imipenem 10 µg</t>
  </si>
  <si>
    <t>Meropenem 10 µg</t>
  </si>
  <si>
    <t>Nitrofurantoin 100 µg</t>
  </si>
  <si>
    <t>Oxacilin 1µg</t>
  </si>
  <si>
    <t>Penicilin G-1 IU</t>
  </si>
  <si>
    <t>Piperacilin+tazobactam 30/6 µg</t>
  </si>
  <si>
    <t>Pefloxacin 5 µg</t>
  </si>
  <si>
    <t>Tetracycline 30 µg</t>
  </si>
  <si>
    <t>Tigecyclin 15 µg</t>
  </si>
  <si>
    <t>Tobramycin 10 mg</t>
  </si>
  <si>
    <t>Trimethoprim+sulfamethoxazole 1,25/23,75 µg</t>
  </si>
  <si>
    <t>Teicoplanin 30 µg</t>
  </si>
  <si>
    <t>Vancomycin 5 µg</t>
  </si>
  <si>
    <t>Bacitracin dijagnostički disk</t>
  </si>
  <si>
    <t>Optohin 5 µg dijagnostički disk</t>
  </si>
  <si>
    <t>Prazni disk (non impregnated disks/blank disks)</t>
  </si>
  <si>
    <t>Nitroxolin 30 µg</t>
  </si>
  <si>
    <t>Ofloxacin 5 µg</t>
  </si>
  <si>
    <t>Novobiocin 5 µg</t>
  </si>
  <si>
    <t>Levofloxacin 5 µg</t>
  </si>
  <si>
    <t>Linezolid 10 µg</t>
  </si>
  <si>
    <t xml:space="preserve">Moxifloxacin 5 μg  </t>
  </si>
  <si>
    <t xml:space="preserve">Mupirocin 200 μg  </t>
  </si>
  <si>
    <t>Norfloxacine 10 µg</t>
  </si>
  <si>
    <t>M.P.</t>
  </si>
  <si>
    <t>Ceftazidim/avibactam 10/4 µg</t>
  </si>
  <si>
    <t>** fosfomicin 200 µg disk mora sadržavati 50 µg glucose-6-phosphate</t>
  </si>
  <si>
    <t>Fosfomicin  200 µg **</t>
  </si>
  <si>
    <t xml:space="preserve">                        (potpis i pečat ponuditelja)</t>
  </si>
  <si>
    <t xml:space="preserve">*za nuđene diskove potrebno je dostaviti katalog proizvođača </t>
  </si>
  <si>
    <t xml:space="preserve">    6 komada dispenzora sa 6 mjesta</t>
  </si>
  <si>
    <t>U _________________ , ______________ godine</t>
  </si>
  <si>
    <t>DISKOVI ZA ISPITIVANJE OSJETLJIVOSTI MIKROORGANIZAMA NA ANTIBIOTIKE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</si>
</sst>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7" fillId="0" borderId="0" xfId="0" applyFont="1" applyBorder="1"/>
    <xf numFmtId="0" fontId="1" fillId="0" borderId="0" xfId="0" applyFont="1" applyBorder="1"/>
    <xf numFmtId="0" fontId="1" fillId="0" borderId="0" xfId="0" applyFont="1"/>
    <xf numFmtId="4" fontId="1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6" fillId="0" borderId="2" xfId="0" applyFont="1" applyBorder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zoomScale="120" zoomScaleNormal="120" workbookViewId="0">
      <selection activeCell="A3" sqref="A3:F3"/>
    </sheetView>
  </sheetViews>
  <sheetFormatPr defaultRowHeight="15" x14ac:dyDescent="0.25"/>
  <cols>
    <col min="1" max="1" width="6.5703125" customWidth="1"/>
    <col min="2" max="2" width="44" customWidth="1"/>
    <col min="4" max="4" width="12.7109375" customWidth="1"/>
    <col min="5" max="6" width="15.7109375" customWidth="1"/>
    <col min="7" max="9" width="9.140625" customWidth="1"/>
  </cols>
  <sheetData>
    <row r="1" spans="1:9" s="1" customFormat="1" x14ac:dyDescent="0.25">
      <c r="A1" s="7"/>
      <c r="B1" s="7"/>
      <c r="C1" s="7"/>
      <c r="D1" s="7"/>
      <c r="E1" s="7"/>
      <c r="F1" s="8" t="s">
        <v>62</v>
      </c>
      <c r="G1" s="7"/>
      <c r="H1" s="7"/>
      <c r="I1" s="7"/>
    </row>
    <row r="2" spans="1:9" s="1" customFormat="1" ht="12.75" customHeight="1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15.75" x14ac:dyDescent="0.25">
      <c r="A3" s="40" t="s">
        <v>63</v>
      </c>
      <c r="B3" s="40"/>
      <c r="C3" s="40"/>
      <c r="D3" s="40"/>
      <c r="E3" s="40"/>
      <c r="F3" s="40"/>
      <c r="G3" s="33"/>
      <c r="H3" s="33"/>
      <c r="I3" s="33"/>
    </row>
    <row r="4" spans="1:9" ht="22.5" customHeight="1" x14ac:dyDescent="0.25">
      <c r="A4" s="39" t="s">
        <v>130</v>
      </c>
      <c r="B4" s="39"/>
      <c r="C4" s="39"/>
      <c r="D4" s="39"/>
      <c r="E4" s="39"/>
      <c r="F4" s="39"/>
      <c r="G4" s="34"/>
      <c r="H4" s="34"/>
      <c r="I4" s="34"/>
    </row>
    <row r="5" spans="1:9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30" x14ac:dyDescent="0.25">
      <c r="A6" s="16" t="s">
        <v>0</v>
      </c>
      <c r="B6" s="10" t="s">
        <v>1</v>
      </c>
      <c r="C6" s="16" t="s">
        <v>75</v>
      </c>
      <c r="D6" s="21" t="s">
        <v>76</v>
      </c>
      <c r="E6" s="21" t="s">
        <v>2</v>
      </c>
      <c r="F6" s="21" t="s">
        <v>77</v>
      </c>
      <c r="G6" s="12"/>
      <c r="H6" s="7"/>
      <c r="I6" s="7"/>
    </row>
    <row r="7" spans="1:9" ht="20.100000000000001" customHeight="1" x14ac:dyDescent="0.25">
      <c r="A7" s="13" t="s">
        <v>3</v>
      </c>
      <c r="B7" s="14" t="s">
        <v>70</v>
      </c>
      <c r="C7" s="10" t="s">
        <v>42</v>
      </c>
      <c r="D7" s="24">
        <v>10000</v>
      </c>
      <c r="E7" s="35"/>
      <c r="F7" s="32">
        <f>D7*E7</f>
        <v>0</v>
      </c>
      <c r="G7" s="7"/>
      <c r="H7" s="38"/>
      <c r="I7" s="7"/>
    </row>
    <row r="8" spans="1:9" ht="20.100000000000001" customHeight="1" x14ac:dyDescent="0.25">
      <c r="A8" s="13" t="s">
        <v>4</v>
      </c>
      <c r="B8" s="14" t="s">
        <v>71</v>
      </c>
      <c r="C8" s="10" t="s">
        <v>42</v>
      </c>
      <c r="D8" s="24">
        <v>14000</v>
      </c>
      <c r="E8" s="35"/>
      <c r="F8" s="32">
        <f t="shared" ref="F8:F59" si="0">D8*E8</f>
        <v>0</v>
      </c>
      <c r="G8" s="7"/>
      <c r="H8" s="38"/>
      <c r="I8" s="7"/>
    </row>
    <row r="9" spans="1:9" ht="20.100000000000001" customHeight="1" x14ac:dyDescent="0.25">
      <c r="A9" s="13" t="s">
        <v>5</v>
      </c>
      <c r="B9" s="14" t="s">
        <v>72</v>
      </c>
      <c r="C9" s="10" t="s">
        <v>42</v>
      </c>
      <c r="D9" s="24">
        <v>750</v>
      </c>
      <c r="E9" s="35"/>
      <c r="F9" s="32">
        <f t="shared" si="0"/>
        <v>0</v>
      </c>
      <c r="G9" s="7"/>
      <c r="H9" s="38"/>
      <c r="I9" s="7"/>
    </row>
    <row r="10" spans="1:9" ht="20.100000000000001" customHeight="1" x14ac:dyDescent="0.25">
      <c r="A10" s="15" t="s">
        <v>6</v>
      </c>
      <c r="B10" s="14" t="s">
        <v>73</v>
      </c>
      <c r="C10" s="16" t="s">
        <v>42</v>
      </c>
      <c r="D10" s="24">
        <v>10000</v>
      </c>
      <c r="E10" s="35"/>
      <c r="F10" s="32">
        <f t="shared" si="0"/>
        <v>0</v>
      </c>
      <c r="G10" s="7"/>
      <c r="H10" s="38"/>
      <c r="I10" s="7"/>
    </row>
    <row r="11" spans="1:9" ht="20.100000000000001" customHeight="1" x14ac:dyDescent="0.25">
      <c r="A11" s="15" t="s">
        <v>7</v>
      </c>
      <c r="B11" s="11" t="s">
        <v>74</v>
      </c>
      <c r="C11" s="16" t="s">
        <v>42</v>
      </c>
      <c r="D11" s="25">
        <v>2000</v>
      </c>
      <c r="E11" s="35"/>
      <c r="F11" s="32">
        <f t="shared" si="0"/>
        <v>0</v>
      </c>
      <c r="G11" s="7"/>
      <c r="H11" s="38"/>
      <c r="I11" s="7"/>
    </row>
    <row r="12" spans="1:9" ht="20.100000000000001" customHeight="1" x14ac:dyDescent="0.25">
      <c r="A12" s="13" t="s">
        <v>8</v>
      </c>
      <c r="B12" s="11" t="s">
        <v>78</v>
      </c>
      <c r="C12" s="16" t="s">
        <v>42</v>
      </c>
      <c r="D12" s="25">
        <v>750</v>
      </c>
      <c r="E12" s="35"/>
      <c r="F12" s="32">
        <f t="shared" si="0"/>
        <v>0</v>
      </c>
      <c r="G12" s="7"/>
      <c r="H12" s="38"/>
      <c r="I12" s="7"/>
    </row>
    <row r="13" spans="1:9" ht="20.100000000000001" customHeight="1" x14ac:dyDescent="0.25">
      <c r="A13" s="13" t="s">
        <v>9</v>
      </c>
      <c r="B13" s="11" t="s">
        <v>79</v>
      </c>
      <c r="C13" s="16" t="s">
        <v>42</v>
      </c>
      <c r="D13" s="25">
        <v>250</v>
      </c>
      <c r="E13" s="35"/>
      <c r="F13" s="32">
        <f t="shared" si="0"/>
        <v>0</v>
      </c>
      <c r="G13" s="7"/>
      <c r="H13" s="38"/>
      <c r="I13" s="7"/>
    </row>
    <row r="14" spans="1:9" ht="20.100000000000001" customHeight="1" x14ac:dyDescent="0.25">
      <c r="A14" s="13" t="s">
        <v>10</v>
      </c>
      <c r="B14" s="11" t="s">
        <v>80</v>
      </c>
      <c r="C14" s="10" t="s">
        <v>42</v>
      </c>
      <c r="D14" s="24">
        <v>8000</v>
      </c>
      <c r="E14" s="35"/>
      <c r="F14" s="32">
        <f t="shared" si="0"/>
        <v>0</v>
      </c>
      <c r="G14" s="7"/>
      <c r="H14" s="38"/>
      <c r="I14" s="7"/>
    </row>
    <row r="15" spans="1:9" ht="20.100000000000001" customHeight="1" x14ac:dyDescent="0.25">
      <c r="A15" s="15" t="s">
        <v>11</v>
      </c>
      <c r="B15" s="11" t="s">
        <v>81</v>
      </c>
      <c r="C15" s="10" t="s">
        <v>42</v>
      </c>
      <c r="D15" s="24">
        <v>7000</v>
      </c>
      <c r="E15" s="35"/>
      <c r="F15" s="32">
        <f t="shared" si="0"/>
        <v>0</v>
      </c>
      <c r="G15" s="7"/>
      <c r="H15" s="38"/>
      <c r="I15" s="7"/>
    </row>
    <row r="16" spans="1:9" ht="20.100000000000001" customHeight="1" x14ac:dyDescent="0.25">
      <c r="A16" s="13" t="s">
        <v>12</v>
      </c>
      <c r="B16" s="11" t="s">
        <v>82</v>
      </c>
      <c r="C16" s="10" t="s">
        <v>42</v>
      </c>
      <c r="D16" s="24">
        <v>8000</v>
      </c>
      <c r="E16" s="35"/>
      <c r="F16" s="32">
        <f t="shared" si="0"/>
        <v>0</v>
      </c>
      <c r="G16" s="7"/>
      <c r="H16" s="38"/>
      <c r="I16" s="7"/>
    </row>
    <row r="17" spans="1:11" s="6" customFormat="1" ht="20.100000000000001" customHeight="1" x14ac:dyDescent="0.25">
      <c r="A17" s="13" t="s">
        <v>13</v>
      </c>
      <c r="B17" s="11" t="s">
        <v>90</v>
      </c>
      <c r="C17" s="10" t="s">
        <v>42</v>
      </c>
      <c r="D17" s="24">
        <v>250</v>
      </c>
      <c r="E17" s="35"/>
      <c r="F17" s="32">
        <f t="shared" si="0"/>
        <v>0</v>
      </c>
      <c r="G17" s="7"/>
      <c r="H17" s="38"/>
      <c r="I17" s="7"/>
    </row>
    <row r="18" spans="1:11" ht="20.100000000000001" customHeight="1" x14ac:dyDescent="0.25">
      <c r="A18" s="13" t="s">
        <v>14</v>
      </c>
      <c r="B18" s="11" t="s">
        <v>83</v>
      </c>
      <c r="C18" s="10" t="s">
        <v>42</v>
      </c>
      <c r="D18" s="24">
        <v>1000</v>
      </c>
      <c r="E18" s="35"/>
      <c r="F18" s="32">
        <f t="shared" si="0"/>
        <v>0</v>
      </c>
      <c r="G18" s="7"/>
      <c r="H18" s="38"/>
      <c r="I18" s="7"/>
    </row>
    <row r="19" spans="1:11" ht="20.100000000000001" customHeight="1" x14ac:dyDescent="0.25">
      <c r="A19" s="13" t="s">
        <v>15</v>
      </c>
      <c r="B19" s="11" t="s">
        <v>84</v>
      </c>
      <c r="C19" s="10" t="s">
        <v>42</v>
      </c>
      <c r="D19" s="24">
        <v>8000</v>
      </c>
      <c r="E19" s="35"/>
      <c r="F19" s="32">
        <f t="shared" si="0"/>
        <v>0</v>
      </c>
      <c r="G19" s="7"/>
      <c r="H19" s="38"/>
      <c r="I19" s="7"/>
    </row>
    <row r="20" spans="1:11" s="6" customFormat="1" ht="20.100000000000001" customHeight="1" x14ac:dyDescent="0.25">
      <c r="A20" s="15" t="s">
        <v>16</v>
      </c>
      <c r="B20" s="11" t="s">
        <v>85</v>
      </c>
      <c r="C20" s="10" t="s">
        <v>42</v>
      </c>
      <c r="D20" s="24">
        <v>500</v>
      </c>
      <c r="E20" s="35"/>
      <c r="F20" s="32">
        <f t="shared" si="0"/>
        <v>0</v>
      </c>
      <c r="G20" s="7"/>
      <c r="H20" s="38"/>
      <c r="I20" s="7"/>
    </row>
    <row r="21" spans="1:11" ht="20.100000000000001" customHeight="1" x14ac:dyDescent="0.25">
      <c r="A21" s="15" t="s">
        <v>17</v>
      </c>
      <c r="B21" s="11" t="s">
        <v>86</v>
      </c>
      <c r="C21" s="10" t="s">
        <v>42</v>
      </c>
      <c r="D21" s="24">
        <v>8000</v>
      </c>
      <c r="E21" s="35"/>
      <c r="F21" s="32">
        <f t="shared" si="0"/>
        <v>0</v>
      </c>
      <c r="G21" s="7"/>
      <c r="H21" s="38"/>
      <c r="I21" s="7"/>
    </row>
    <row r="22" spans="1:11" ht="20.100000000000001" customHeight="1" x14ac:dyDescent="0.25">
      <c r="A22" s="13" t="s">
        <v>18</v>
      </c>
      <c r="B22" s="11" t="s">
        <v>87</v>
      </c>
      <c r="C22" s="10" t="s">
        <v>42</v>
      </c>
      <c r="D22" s="24">
        <v>11000</v>
      </c>
      <c r="E22" s="35"/>
      <c r="F22" s="32">
        <f t="shared" si="0"/>
        <v>0</v>
      </c>
      <c r="G22" s="7"/>
      <c r="H22" s="38"/>
      <c r="I22" s="7"/>
    </row>
    <row r="23" spans="1:11" s="5" customFormat="1" ht="20.100000000000001" customHeight="1" x14ac:dyDescent="0.25">
      <c r="A23" s="13" t="s">
        <v>19</v>
      </c>
      <c r="B23" s="20" t="s">
        <v>123</v>
      </c>
      <c r="C23" s="10" t="s">
        <v>42</v>
      </c>
      <c r="D23" s="24">
        <v>3000</v>
      </c>
      <c r="E23" s="35"/>
      <c r="F23" s="32">
        <f t="shared" si="0"/>
        <v>0</v>
      </c>
      <c r="G23" s="7"/>
      <c r="H23" s="38"/>
      <c r="I23" s="7"/>
      <c r="K23" s="19"/>
    </row>
    <row r="24" spans="1:11" s="5" customFormat="1" ht="20.100000000000001" customHeight="1" x14ac:dyDescent="0.25">
      <c r="A24" s="13" t="s">
        <v>24</v>
      </c>
      <c r="B24" s="20" t="s">
        <v>88</v>
      </c>
      <c r="C24" s="10" t="s">
        <v>42</v>
      </c>
      <c r="D24" s="24">
        <v>3000</v>
      </c>
      <c r="E24" s="35"/>
      <c r="F24" s="32">
        <f t="shared" si="0"/>
        <v>0</v>
      </c>
      <c r="G24" s="7"/>
      <c r="H24" s="38"/>
      <c r="I24" s="7"/>
    </row>
    <row r="25" spans="1:11" s="5" customFormat="1" ht="20.100000000000001" customHeight="1" x14ac:dyDescent="0.25">
      <c r="A25" s="15" t="s">
        <v>25</v>
      </c>
      <c r="B25" s="20" t="s">
        <v>89</v>
      </c>
      <c r="C25" s="10" t="s">
        <v>42</v>
      </c>
      <c r="D25" s="24">
        <v>3000</v>
      </c>
      <c r="E25" s="35"/>
      <c r="F25" s="32">
        <f t="shared" si="0"/>
        <v>0</v>
      </c>
      <c r="G25" s="7"/>
      <c r="H25" s="38"/>
      <c r="I25" s="7"/>
    </row>
    <row r="26" spans="1:11" s="5" customFormat="1" ht="20.100000000000001" customHeight="1" x14ac:dyDescent="0.25">
      <c r="A26" s="13" t="s">
        <v>26</v>
      </c>
      <c r="B26" s="20" t="s">
        <v>93</v>
      </c>
      <c r="C26" s="10" t="s">
        <v>42</v>
      </c>
      <c r="D26" s="24">
        <v>3000</v>
      </c>
      <c r="E26" s="35"/>
      <c r="F26" s="32">
        <f t="shared" si="0"/>
        <v>0</v>
      </c>
      <c r="G26" s="7"/>
      <c r="H26" s="38"/>
      <c r="I26" s="7"/>
    </row>
    <row r="27" spans="1:11" ht="20.100000000000001" customHeight="1" x14ac:dyDescent="0.25">
      <c r="A27" s="13" t="s">
        <v>27</v>
      </c>
      <c r="B27" s="20" t="s">
        <v>91</v>
      </c>
      <c r="C27" s="10" t="s">
        <v>42</v>
      </c>
      <c r="D27" s="24">
        <v>11000</v>
      </c>
      <c r="E27" s="35"/>
      <c r="F27" s="32">
        <f t="shared" si="0"/>
        <v>0</v>
      </c>
      <c r="G27" s="7"/>
      <c r="H27" s="38"/>
      <c r="I27" s="7"/>
    </row>
    <row r="28" spans="1:11" s="2" customFormat="1" ht="20.100000000000001" customHeight="1" x14ac:dyDescent="0.25">
      <c r="A28" s="13" t="s">
        <v>28</v>
      </c>
      <c r="B28" s="20" t="s">
        <v>92</v>
      </c>
      <c r="C28" s="10" t="s">
        <v>42</v>
      </c>
      <c r="D28" s="24">
        <v>3000</v>
      </c>
      <c r="E28" s="35"/>
      <c r="F28" s="32">
        <f t="shared" si="0"/>
        <v>0</v>
      </c>
      <c r="G28" s="7"/>
      <c r="H28" s="38"/>
      <c r="I28" s="7"/>
    </row>
    <row r="29" spans="1:11" s="2" customFormat="1" ht="20.100000000000001" customHeight="1" x14ac:dyDescent="0.25">
      <c r="A29" s="13" t="s">
        <v>29</v>
      </c>
      <c r="B29" s="23" t="s">
        <v>94</v>
      </c>
      <c r="C29" s="10" t="s">
        <v>42</v>
      </c>
      <c r="D29" s="24">
        <v>7000</v>
      </c>
      <c r="E29" s="35"/>
      <c r="F29" s="32">
        <f t="shared" si="0"/>
        <v>0</v>
      </c>
      <c r="G29" s="7"/>
      <c r="H29" s="38"/>
      <c r="I29" s="7"/>
    </row>
    <row r="30" spans="1:11" s="2" customFormat="1" ht="20.100000000000001" customHeight="1" x14ac:dyDescent="0.25">
      <c r="A30" s="15" t="s">
        <v>30</v>
      </c>
      <c r="B30" s="20" t="s">
        <v>60</v>
      </c>
      <c r="C30" s="10" t="s">
        <v>42</v>
      </c>
      <c r="D30" s="24">
        <v>3000</v>
      </c>
      <c r="E30" s="35"/>
      <c r="F30" s="32">
        <f t="shared" si="0"/>
        <v>0</v>
      </c>
      <c r="G30" s="7"/>
      <c r="H30" s="38"/>
      <c r="I30" s="7"/>
    </row>
    <row r="31" spans="1:11" s="4" customFormat="1" ht="20.100000000000001" customHeight="1" x14ac:dyDescent="0.25">
      <c r="A31" s="15" t="s">
        <v>31</v>
      </c>
      <c r="B31" s="20" t="s">
        <v>125</v>
      </c>
      <c r="C31" s="10" t="s">
        <v>42</v>
      </c>
      <c r="D31" s="24">
        <v>8000</v>
      </c>
      <c r="E31" s="35"/>
      <c r="F31" s="32">
        <f t="shared" si="0"/>
        <v>0</v>
      </c>
      <c r="G31" s="7"/>
      <c r="H31" s="38"/>
      <c r="I31" s="7"/>
    </row>
    <row r="32" spans="1:11" s="6" customFormat="1" ht="20.100000000000001" customHeight="1" x14ac:dyDescent="0.25">
      <c r="A32" s="13" t="s">
        <v>32</v>
      </c>
      <c r="B32" s="20" t="s">
        <v>95</v>
      </c>
      <c r="C32" s="10" t="s">
        <v>42</v>
      </c>
      <c r="D32" s="24">
        <v>500</v>
      </c>
      <c r="E32" s="35"/>
      <c r="F32" s="32">
        <f t="shared" si="0"/>
        <v>0</v>
      </c>
      <c r="G32" s="7"/>
      <c r="H32" s="38"/>
      <c r="I32" s="7"/>
    </row>
    <row r="33" spans="1:11" s="2" customFormat="1" ht="20.100000000000001" customHeight="1" x14ac:dyDescent="0.25">
      <c r="A33" s="13" t="s">
        <v>33</v>
      </c>
      <c r="B33" s="20" t="s">
        <v>96</v>
      </c>
      <c r="C33" s="10" t="s">
        <v>42</v>
      </c>
      <c r="D33" s="24">
        <v>9000</v>
      </c>
      <c r="E33" s="35"/>
      <c r="F33" s="32">
        <f t="shared" si="0"/>
        <v>0</v>
      </c>
      <c r="G33" s="7"/>
      <c r="H33" s="38"/>
      <c r="I33" s="7"/>
    </row>
    <row r="34" spans="1:11" s="2" customFormat="1" ht="20.100000000000001" customHeight="1" x14ac:dyDescent="0.25">
      <c r="A34" s="13" t="s">
        <v>34</v>
      </c>
      <c r="B34" s="20" t="s">
        <v>97</v>
      </c>
      <c r="C34" s="10" t="s">
        <v>42</v>
      </c>
      <c r="D34" s="24">
        <v>1250</v>
      </c>
      <c r="E34" s="35"/>
      <c r="F34" s="32">
        <f t="shared" si="0"/>
        <v>0</v>
      </c>
      <c r="G34" s="7"/>
      <c r="H34" s="38"/>
      <c r="I34" s="7"/>
    </row>
    <row r="35" spans="1:11" s="2" customFormat="1" ht="20.100000000000001" customHeight="1" x14ac:dyDescent="0.25">
      <c r="A35" s="15" t="s">
        <v>35</v>
      </c>
      <c r="B35" s="20" t="s">
        <v>98</v>
      </c>
      <c r="C35" s="10" t="s">
        <v>42</v>
      </c>
      <c r="D35" s="24">
        <v>5000</v>
      </c>
      <c r="E35" s="35"/>
      <c r="F35" s="32">
        <f t="shared" si="0"/>
        <v>0</v>
      </c>
      <c r="G35" s="7"/>
      <c r="H35" s="38"/>
      <c r="I35" s="7"/>
    </row>
    <row r="36" spans="1:11" s="6" customFormat="1" ht="20.100000000000001" customHeight="1" x14ac:dyDescent="0.25">
      <c r="A36" s="13" t="s">
        <v>36</v>
      </c>
      <c r="B36" s="20" t="s">
        <v>117</v>
      </c>
      <c r="C36" s="10" t="s">
        <v>42</v>
      </c>
      <c r="D36" s="24">
        <v>500</v>
      </c>
      <c r="E36" s="35"/>
      <c r="F36" s="32">
        <f t="shared" si="0"/>
        <v>0</v>
      </c>
      <c r="G36" s="7"/>
      <c r="H36" s="38"/>
      <c r="I36" s="7"/>
    </row>
    <row r="37" spans="1:11" s="6" customFormat="1" ht="20.100000000000001" customHeight="1" x14ac:dyDescent="0.25">
      <c r="A37" s="13" t="s">
        <v>37</v>
      </c>
      <c r="B37" s="20" t="s">
        <v>118</v>
      </c>
      <c r="C37" s="10" t="s">
        <v>42</v>
      </c>
      <c r="D37" s="24">
        <v>1500</v>
      </c>
      <c r="E37" s="35"/>
      <c r="F37" s="32">
        <f t="shared" si="0"/>
        <v>0</v>
      </c>
      <c r="G37" s="7"/>
      <c r="H37" s="38"/>
      <c r="I37" s="7"/>
    </row>
    <row r="38" spans="1:11" s="2" customFormat="1" ht="20.100000000000001" customHeight="1" x14ac:dyDescent="0.25">
      <c r="A38" s="13" t="s">
        <v>38</v>
      </c>
      <c r="B38" s="20" t="s">
        <v>99</v>
      </c>
      <c r="C38" s="10" t="s">
        <v>42</v>
      </c>
      <c r="D38" s="24">
        <v>4000</v>
      </c>
      <c r="E38" s="35"/>
      <c r="F38" s="32">
        <f t="shared" si="0"/>
        <v>0</v>
      </c>
      <c r="G38" s="7"/>
      <c r="H38" s="38"/>
      <c r="I38" s="7"/>
    </row>
    <row r="39" spans="1:11" s="6" customFormat="1" ht="20.100000000000001" customHeight="1" x14ac:dyDescent="0.25">
      <c r="A39" s="13" t="s">
        <v>39</v>
      </c>
      <c r="B39" s="20" t="s">
        <v>119</v>
      </c>
      <c r="C39" s="10" t="s">
        <v>42</v>
      </c>
      <c r="D39" s="24">
        <v>250</v>
      </c>
      <c r="E39" s="35"/>
      <c r="F39" s="32">
        <f t="shared" si="0"/>
        <v>0</v>
      </c>
      <c r="G39" s="7"/>
      <c r="H39" s="38"/>
      <c r="I39" s="7"/>
    </row>
    <row r="40" spans="1:11" s="6" customFormat="1" ht="20.100000000000001" customHeight="1" x14ac:dyDescent="0.25">
      <c r="A40" s="15" t="s">
        <v>40</v>
      </c>
      <c r="B40" s="20" t="s">
        <v>120</v>
      </c>
      <c r="C40" s="10" t="s">
        <v>42</v>
      </c>
      <c r="D40" s="24">
        <v>1000</v>
      </c>
      <c r="E40" s="35"/>
      <c r="F40" s="32">
        <f t="shared" si="0"/>
        <v>0</v>
      </c>
      <c r="G40" s="7"/>
      <c r="H40" s="38"/>
      <c r="I40" s="7"/>
    </row>
    <row r="41" spans="1:11" s="2" customFormat="1" ht="20.100000000000001" customHeight="1" x14ac:dyDescent="0.25">
      <c r="A41" s="15" t="s">
        <v>41</v>
      </c>
      <c r="B41" s="20" t="s">
        <v>114</v>
      </c>
      <c r="C41" s="10" t="s">
        <v>42</v>
      </c>
      <c r="D41" s="24">
        <v>8000</v>
      </c>
      <c r="E41" s="35"/>
      <c r="F41" s="32">
        <f t="shared" si="0"/>
        <v>0</v>
      </c>
      <c r="G41" s="7"/>
      <c r="H41" s="38"/>
      <c r="I41" s="7"/>
    </row>
    <row r="42" spans="1:11" s="2" customFormat="1" ht="20.100000000000001" customHeight="1" x14ac:dyDescent="0.25">
      <c r="A42" s="13" t="s">
        <v>43</v>
      </c>
      <c r="B42" s="20" t="s">
        <v>100</v>
      </c>
      <c r="C42" s="10" t="s">
        <v>42</v>
      </c>
      <c r="D42" s="24">
        <v>11000</v>
      </c>
      <c r="E42" s="35"/>
      <c r="F42" s="32">
        <f t="shared" si="0"/>
        <v>0</v>
      </c>
      <c r="G42" s="7"/>
      <c r="H42" s="38"/>
      <c r="I42" s="7"/>
    </row>
    <row r="43" spans="1:11" s="2" customFormat="1" ht="20.100000000000001" customHeight="1" x14ac:dyDescent="0.25">
      <c r="A43" s="13" t="s">
        <v>44</v>
      </c>
      <c r="B43" s="20" t="s">
        <v>121</v>
      </c>
      <c r="C43" s="10" t="s">
        <v>42</v>
      </c>
      <c r="D43" s="24">
        <v>10000</v>
      </c>
      <c r="E43" s="35"/>
      <c r="F43" s="32">
        <f t="shared" si="0"/>
        <v>0</v>
      </c>
      <c r="G43" s="7"/>
      <c r="H43" s="38"/>
      <c r="I43" s="7"/>
    </row>
    <row r="44" spans="1:11" s="6" customFormat="1" ht="20.100000000000001" customHeight="1" x14ac:dyDescent="0.25">
      <c r="A44" s="13" t="s">
        <v>45</v>
      </c>
      <c r="B44" s="20" t="s">
        <v>116</v>
      </c>
      <c r="C44" s="10" t="s">
        <v>42</v>
      </c>
      <c r="D44" s="24">
        <v>750</v>
      </c>
      <c r="E44" s="35"/>
      <c r="F44" s="32">
        <f t="shared" si="0"/>
        <v>0</v>
      </c>
      <c r="G44" s="7"/>
      <c r="H44" s="38"/>
      <c r="I44" s="7"/>
      <c r="K44" s="19"/>
    </row>
    <row r="45" spans="1:11" s="2" customFormat="1" ht="20.100000000000001" customHeight="1" x14ac:dyDescent="0.25">
      <c r="A45" s="15" t="s">
        <v>46</v>
      </c>
      <c r="B45" s="20" t="s">
        <v>101</v>
      </c>
      <c r="C45" s="10" t="s">
        <v>42</v>
      </c>
      <c r="D45" s="24">
        <v>500</v>
      </c>
      <c r="E45" s="35"/>
      <c r="F45" s="32">
        <f t="shared" si="0"/>
        <v>0</v>
      </c>
      <c r="G45" s="7"/>
      <c r="H45" s="38"/>
      <c r="I45" s="7"/>
      <c r="K45" s="19"/>
    </row>
    <row r="46" spans="1:11" s="6" customFormat="1" ht="20.100000000000001" customHeight="1" x14ac:dyDescent="0.25">
      <c r="A46" s="13" t="s">
        <v>47</v>
      </c>
      <c r="B46" s="20" t="s">
        <v>115</v>
      </c>
      <c r="C46" s="10" t="s">
        <v>42</v>
      </c>
      <c r="D46" s="24">
        <v>250</v>
      </c>
      <c r="E46" s="35"/>
      <c r="F46" s="32">
        <f t="shared" si="0"/>
        <v>0</v>
      </c>
      <c r="G46" s="7"/>
      <c r="H46" s="38"/>
      <c r="I46" s="7"/>
      <c r="K46" s="19"/>
    </row>
    <row r="47" spans="1:11" s="2" customFormat="1" ht="20.100000000000001" customHeight="1" x14ac:dyDescent="0.25">
      <c r="A47" s="13" t="s">
        <v>48</v>
      </c>
      <c r="B47" s="20" t="s">
        <v>102</v>
      </c>
      <c r="C47" s="10" t="s">
        <v>42</v>
      </c>
      <c r="D47" s="24">
        <v>750</v>
      </c>
      <c r="E47" s="35"/>
      <c r="F47" s="32">
        <f t="shared" si="0"/>
        <v>0</v>
      </c>
      <c r="G47" s="7"/>
      <c r="H47" s="38"/>
      <c r="I47" s="7"/>
    </row>
    <row r="48" spans="1:11" s="2" customFormat="1" ht="20.100000000000001" customHeight="1" x14ac:dyDescent="0.25">
      <c r="A48" s="13" t="s">
        <v>49</v>
      </c>
      <c r="B48" s="20" t="s">
        <v>104</v>
      </c>
      <c r="C48" s="10" t="s">
        <v>42</v>
      </c>
      <c r="D48" s="24">
        <v>500</v>
      </c>
      <c r="E48" s="35"/>
      <c r="F48" s="32">
        <f t="shared" si="0"/>
        <v>0</v>
      </c>
      <c r="G48" s="7"/>
      <c r="H48" s="38"/>
      <c r="I48" s="7"/>
    </row>
    <row r="49" spans="1:11" s="2" customFormat="1" ht="20.100000000000001" customHeight="1" x14ac:dyDescent="0.25">
      <c r="A49" s="13" t="s">
        <v>50</v>
      </c>
      <c r="B49" s="20" t="s">
        <v>103</v>
      </c>
      <c r="C49" s="10" t="s">
        <v>42</v>
      </c>
      <c r="D49" s="24">
        <v>5000</v>
      </c>
      <c r="E49" s="35"/>
      <c r="F49" s="32">
        <f t="shared" si="0"/>
        <v>0</v>
      </c>
      <c r="G49" s="7"/>
      <c r="H49" s="38"/>
      <c r="I49" s="7"/>
    </row>
    <row r="50" spans="1:11" s="3" customFormat="1" ht="20.100000000000001" customHeight="1" x14ac:dyDescent="0.25">
      <c r="A50" s="15" t="s">
        <v>51</v>
      </c>
      <c r="B50" s="20" t="s">
        <v>65</v>
      </c>
      <c r="C50" s="10" t="s">
        <v>42</v>
      </c>
      <c r="D50" s="24">
        <v>1500</v>
      </c>
      <c r="E50" s="35"/>
      <c r="F50" s="32">
        <f t="shared" si="0"/>
        <v>0</v>
      </c>
      <c r="G50" s="7"/>
      <c r="H50" s="38"/>
      <c r="I50" s="7"/>
    </row>
    <row r="51" spans="1:11" s="3" customFormat="1" ht="20.100000000000001" customHeight="1" x14ac:dyDescent="0.25">
      <c r="A51" s="15" t="s">
        <v>52</v>
      </c>
      <c r="B51" s="20" t="s">
        <v>106</v>
      </c>
      <c r="C51" s="10" t="s">
        <v>42</v>
      </c>
      <c r="D51" s="24">
        <v>1250</v>
      </c>
      <c r="E51" s="35"/>
      <c r="F51" s="32">
        <f t="shared" si="0"/>
        <v>0</v>
      </c>
      <c r="G51" s="7"/>
      <c r="H51" s="38"/>
      <c r="I51" s="7"/>
    </row>
    <row r="52" spans="1:11" s="6" customFormat="1" ht="20.100000000000001" customHeight="1" x14ac:dyDescent="0.25">
      <c r="A52" s="13" t="s">
        <v>53</v>
      </c>
      <c r="B52" s="20" t="s">
        <v>109</v>
      </c>
      <c r="C52" s="10" t="s">
        <v>42</v>
      </c>
      <c r="D52" s="24">
        <v>250</v>
      </c>
      <c r="E52" s="35"/>
      <c r="F52" s="32">
        <f t="shared" si="0"/>
        <v>0</v>
      </c>
      <c r="G52" s="7"/>
      <c r="H52" s="38"/>
      <c r="I52" s="7"/>
    </row>
    <row r="53" spans="1:11" s="3" customFormat="1" ht="20.100000000000001" customHeight="1" x14ac:dyDescent="0.25">
      <c r="A53" s="13" t="s">
        <v>54</v>
      </c>
      <c r="B53" s="20" t="s">
        <v>105</v>
      </c>
      <c r="C53" s="10" t="s">
        <v>42</v>
      </c>
      <c r="D53" s="24">
        <v>500</v>
      </c>
      <c r="E53" s="35"/>
      <c r="F53" s="32">
        <f t="shared" si="0"/>
        <v>0</v>
      </c>
      <c r="G53" s="7"/>
      <c r="H53" s="38"/>
      <c r="I53" s="7"/>
    </row>
    <row r="54" spans="1:11" s="6" customFormat="1" ht="20.100000000000001" customHeight="1" x14ac:dyDescent="0.25">
      <c r="A54" s="13" t="s">
        <v>55</v>
      </c>
      <c r="B54" s="20" t="s">
        <v>107</v>
      </c>
      <c r="C54" s="10" t="s">
        <v>42</v>
      </c>
      <c r="D54" s="24">
        <v>250</v>
      </c>
      <c r="E54" s="35"/>
      <c r="F54" s="32">
        <f t="shared" si="0"/>
        <v>0</v>
      </c>
      <c r="G54" s="7"/>
      <c r="H54" s="38"/>
      <c r="I54" s="7"/>
    </row>
    <row r="55" spans="1:11" s="3" customFormat="1" ht="20.100000000000001" customHeight="1" x14ac:dyDescent="0.25">
      <c r="A55" s="15" t="s">
        <v>56</v>
      </c>
      <c r="B55" s="20" t="s">
        <v>108</v>
      </c>
      <c r="C55" s="10" t="s">
        <v>42</v>
      </c>
      <c r="D55" s="24">
        <v>15000</v>
      </c>
      <c r="E55" s="35"/>
      <c r="F55" s="32">
        <f t="shared" si="0"/>
        <v>0</v>
      </c>
      <c r="G55" s="7"/>
      <c r="H55" s="38"/>
      <c r="I55" s="7"/>
    </row>
    <row r="56" spans="1:11" s="3" customFormat="1" ht="20.100000000000001" customHeight="1" x14ac:dyDescent="0.25">
      <c r="A56" s="13" t="s">
        <v>57</v>
      </c>
      <c r="B56" s="20" t="s">
        <v>110</v>
      </c>
      <c r="C56" s="10" t="s">
        <v>42</v>
      </c>
      <c r="D56" s="24">
        <v>4000</v>
      </c>
      <c r="E56" s="35"/>
      <c r="F56" s="32">
        <f t="shared" si="0"/>
        <v>0</v>
      </c>
      <c r="G56" s="7"/>
      <c r="H56" s="38"/>
      <c r="I56" s="7"/>
    </row>
    <row r="57" spans="1:11" s="3" customFormat="1" ht="20.100000000000001" customHeight="1" x14ac:dyDescent="0.25">
      <c r="A57" s="13" t="s">
        <v>58</v>
      </c>
      <c r="B57" s="20" t="s">
        <v>111</v>
      </c>
      <c r="C57" s="10" t="s">
        <v>42</v>
      </c>
      <c r="D57" s="24">
        <v>3000</v>
      </c>
      <c r="E57" s="35"/>
      <c r="F57" s="32">
        <f t="shared" si="0"/>
        <v>0</v>
      </c>
      <c r="G57" s="7"/>
      <c r="H57" s="38"/>
      <c r="I57" s="7"/>
    </row>
    <row r="58" spans="1:11" s="3" customFormat="1" ht="20.100000000000001" customHeight="1" x14ac:dyDescent="0.25">
      <c r="A58" s="13" t="s">
        <v>59</v>
      </c>
      <c r="B58" s="20" t="s">
        <v>112</v>
      </c>
      <c r="C58" s="10" t="s">
        <v>42</v>
      </c>
      <c r="D58" s="24">
        <v>1750</v>
      </c>
      <c r="E58" s="35"/>
      <c r="F58" s="32">
        <f t="shared" si="0"/>
        <v>0</v>
      </c>
      <c r="G58" s="7"/>
      <c r="H58" s="38"/>
      <c r="I58" s="7"/>
      <c r="K58" s="19"/>
    </row>
    <row r="59" spans="1:11" s="5" customFormat="1" ht="20.100000000000001" customHeight="1" x14ac:dyDescent="0.25">
      <c r="A59" s="13" t="s">
        <v>61</v>
      </c>
      <c r="B59" s="20" t="s">
        <v>113</v>
      </c>
      <c r="C59" s="10" t="s">
        <v>42</v>
      </c>
      <c r="D59" s="24">
        <v>3000</v>
      </c>
      <c r="E59" s="35"/>
      <c r="F59" s="32">
        <f t="shared" si="0"/>
        <v>0</v>
      </c>
      <c r="G59" s="7"/>
      <c r="H59" s="38"/>
      <c r="I59" s="7"/>
    </row>
    <row r="60" spans="1:11" ht="20.100000000000001" customHeight="1" x14ac:dyDescent="0.25">
      <c r="A60" s="17"/>
      <c r="B60" s="29"/>
      <c r="C60" s="42" t="s">
        <v>20</v>
      </c>
      <c r="D60" s="42"/>
      <c r="E60" s="47">
        <f>SUM(F7:F59)</f>
        <v>0</v>
      </c>
      <c r="F60" s="48"/>
      <c r="G60" s="7"/>
      <c r="H60" s="7"/>
      <c r="I60" s="7"/>
    </row>
    <row r="61" spans="1:11" ht="20.100000000000001" customHeight="1" x14ac:dyDescent="0.25">
      <c r="A61" s="17"/>
      <c r="B61" s="17"/>
      <c r="C61" s="45" t="s">
        <v>21</v>
      </c>
      <c r="D61" s="45"/>
      <c r="E61" s="47">
        <f>E60*0.25</f>
        <v>0</v>
      </c>
      <c r="F61" s="48"/>
      <c r="G61" s="7"/>
      <c r="H61" s="7"/>
      <c r="I61" s="7"/>
    </row>
    <row r="62" spans="1:11" ht="20.100000000000001" customHeight="1" x14ac:dyDescent="0.25">
      <c r="A62" s="17"/>
      <c r="B62" s="17"/>
      <c r="C62" s="45" t="s">
        <v>22</v>
      </c>
      <c r="D62" s="46"/>
      <c r="E62" s="47">
        <f>E60+E61</f>
        <v>0</v>
      </c>
      <c r="F62" s="48"/>
      <c r="G62" s="7"/>
      <c r="H62" s="7"/>
      <c r="I62" s="7"/>
    </row>
    <row r="63" spans="1:11" s="3" customFormat="1" x14ac:dyDescent="0.25">
      <c r="A63" s="17"/>
      <c r="B63" s="17"/>
      <c r="C63" s="17"/>
      <c r="D63" s="17"/>
      <c r="E63" s="17"/>
      <c r="F63" s="17"/>
      <c r="G63" s="7"/>
      <c r="H63" s="7"/>
      <c r="I63" s="7"/>
    </row>
    <row r="64" spans="1:11" s="3" customFormat="1" x14ac:dyDescent="0.25">
      <c r="A64" s="49" t="s">
        <v>64</v>
      </c>
      <c r="B64" s="49"/>
      <c r="C64" s="49"/>
      <c r="D64" s="49"/>
      <c r="E64" s="49"/>
      <c r="F64" s="17"/>
      <c r="G64" s="7"/>
      <c r="H64" s="7"/>
      <c r="I64" s="7"/>
    </row>
    <row r="65" spans="1:10" s="6" customFormat="1" x14ac:dyDescent="0.25">
      <c r="A65" s="49" t="s">
        <v>127</v>
      </c>
      <c r="B65" s="49"/>
      <c r="C65" s="49"/>
      <c r="D65" s="49"/>
      <c r="E65" s="49"/>
      <c r="F65" s="49"/>
      <c r="G65" s="36"/>
      <c r="H65" s="36"/>
      <c r="I65" s="36"/>
    </row>
    <row r="66" spans="1:10" s="6" customFormat="1" x14ac:dyDescent="0.25">
      <c r="A66" s="27"/>
      <c r="B66" s="27"/>
      <c r="C66" s="27"/>
      <c r="D66" s="27"/>
      <c r="E66" s="27"/>
      <c r="F66" s="28"/>
      <c r="G66" s="26"/>
      <c r="H66" s="26"/>
      <c r="I66" s="26"/>
    </row>
    <row r="67" spans="1:10" s="6" customFormat="1" x14ac:dyDescent="0.25">
      <c r="A67" s="41" t="s">
        <v>124</v>
      </c>
      <c r="B67" s="41"/>
      <c r="C67" s="41"/>
      <c r="D67" s="41"/>
      <c r="E67" s="41"/>
      <c r="F67" s="41"/>
      <c r="G67" s="26"/>
      <c r="H67" s="26"/>
      <c r="I67" s="26"/>
    </row>
    <row r="68" spans="1:10" s="6" customFormat="1" x14ac:dyDescent="0.25">
      <c r="A68" s="37"/>
      <c r="B68" s="37"/>
      <c r="C68" s="37"/>
      <c r="D68" s="37"/>
      <c r="E68" s="37"/>
      <c r="F68" s="37"/>
      <c r="G68" s="36"/>
      <c r="H68" s="36"/>
      <c r="I68" s="36"/>
    </row>
    <row r="69" spans="1:10" s="6" customFormat="1" x14ac:dyDescent="0.25">
      <c r="A69" s="17"/>
      <c r="B69" s="18"/>
      <c r="C69" s="18"/>
      <c r="D69" s="18"/>
      <c r="E69" s="18"/>
      <c r="F69" s="17"/>
      <c r="G69" s="7"/>
      <c r="H69" s="7"/>
      <c r="I69" s="7"/>
    </row>
    <row r="70" spans="1:10" s="6" customFormat="1" x14ac:dyDescent="0.25">
      <c r="A70" s="50" t="s">
        <v>66</v>
      </c>
      <c r="B70" s="50"/>
      <c r="C70" s="50"/>
      <c r="D70" s="50"/>
      <c r="E70" s="50"/>
      <c r="F70" s="50"/>
      <c r="G70" s="50"/>
      <c r="H70" s="50"/>
      <c r="I70" s="50"/>
      <c r="J70" s="50"/>
    </row>
    <row r="71" spans="1:10" s="6" customFormat="1" x14ac:dyDescent="0.25">
      <c r="A71" s="50" t="s">
        <v>67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s="6" customFormat="1" ht="11.2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 s="6" customFormat="1" x14ac:dyDescent="0.25">
      <c r="A73" s="50" t="s">
        <v>69</v>
      </c>
      <c r="B73" s="50"/>
      <c r="C73" s="50"/>
      <c r="D73" s="50"/>
      <c r="E73" s="50"/>
      <c r="F73" s="50"/>
      <c r="G73" s="50"/>
      <c r="H73" s="50"/>
      <c r="I73" s="50"/>
      <c r="J73" s="50"/>
    </row>
    <row r="74" spans="1:10" s="6" customFormat="1" x14ac:dyDescent="0.25">
      <c r="A74" s="50" t="s">
        <v>128</v>
      </c>
      <c r="B74" s="50"/>
      <c r="C74" s="50"/>
      <c r="D74" s="50"/>
      <c r="E74" s="50"/>
      <c r="F74" s="50"/>
      <c r="G74" s="50"/>
      <c r="H74" s="50"/>
      <c r="I74" s="50"/>
      <c r="J74" s="50"/>
    </row>
    <row r="75" spans="1:10" s="6" customForma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 s="6" customFormat="1" x14ac:dyDescent="0.25">
      <c r="A76" s="50" t="s">
        <v>68</v>
      </c>
      <c r="B76" s="50"/>
      <c r="C76" s="50"/>
      <c r="D76" s="50"/>
      <c r="E76" s="50"/>
      <c r="F76" s="50"/>
      <c r="G76" s="50"/>
      <c r="H76" s="50"/>
      <c r="I76" s="50"/>
      <c r="J76" s="50"/>
    </row>
    <row r="77" spans="1:10" s="6" customForma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</row>
    <row r="78" spans="1:10" s="6" customForma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</row>
    <row r="79" spans="1:10" x14ac:dyDescent="0.25">
      <c r="A79" s="7"/>
      <c r="B79" s="7" t="s">
        <v>129</v>
      </c>
      <c r="C79" s="7"/>
      <c r="D79" s="7"/>
      <c r="E79" s="7"/>
      <c r="F79" s="7"/>
      <c r="G79" s="7"/>
      <c r="H79" s="7"/>
      <c r="I79" s="7"/>
    </row>
    <row r="80" spans="1:10" s="6" customFormat="1" x14ac:dyDescent="0.25">
      <c r="A80" s="31"/>
      <c r="B80" s="31"/>
      <c r="C80" s="31"/>
      <c r="D80" s="31"/>
      <c r="E80" s="31"/>
      <c r="F80" s="31"/>
      <c r="G80" s="31"/>
      <c r="H80" s="31"/>
      <c r="I80" s="31"/>
    </row>
    <row r="81" spans="1:9" x14ac:dyDescent="0.25">
      <c r="A81" s="7"/>
      <c r="B81" s="7"/>
      <c r="C81" s="7"/>
      <c r="D81" s="7"/>
      <c r="E81" s="7"/>
      <c r="F81" s="7"/>
      <c r="G81" s="7"/>
      <c r="H81" s="7"/>
      <c r="I81" s="7"/>
    </row>
    <row r="82" spans="1:9" x14ac:dyDescent="0.25">
      <c r="A82" s="7"/>
      <c r="B82" s="22" t="s">
        <v>122</v>
      </c>
      <c r="C82" s="44" t="s">
        <v>23</v>
      </c>
      <c r="D82" s="44"/>
      <c r="E82" s="44"/>
      <c r="F82" s="7"/>
      <c r="G82" s="7"/>
      <c r="H82" s="7"/>
      <c r="I82" s="7"/>
    </row>
    <row r="83" spans="1:9" x14ac:dyDescent="0.25">
      <c r="C83" s="43" t="s">
        <v>126</v>
      </c>
      <c r="D83" s="43"/>
      <c r="E83" s="43"/>
    </row>
  </sheetData>
  <mergeCells count="18">
    <mergeCell ref="A76:J76"/>
    <mergeCell ref="A65:F65"/>
    <mergeCell ref="A4:F4"/>
    <mergeCell ref="A3:F3"/>
    <mergeCell ref="A67:F67"/>
    <mergeCell ref="C60:D60"/>
    <mergeCell ref="C83:E83"/>
    <mergeCell ref="C82:E82"/>
    <mergeCell ref="C61:D61"/>
    <mergeCell ref="C62:D62"/>
    <mergeCell ref="E60:F60"/>
    <mergeCell ref="E61:F61"/>
    <mergeCell ref="E62:F62"/>
    <mergeCell ref="A64:E64"/>
    <mergeCell ref="A70:J70"/>
    <mergeCell ref="A73:J73"/>
    <mergeCell ref="A74:J74"/>
    <mergeCell ref="A71:J7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mikro21</dc:creator>
  <cp:lastModifiedBy>Marina</cp:lastModifiedBy>
  <cp:lastPrinted>2020-02-24T13:11:06Z</cp:lastPrinted>
  <dcterms:created xsi:type="dcterms:W3CDTF">2016-01-21T12:48:32Z</dcterms:created>
  <dcterms:modified xsi:type="dcterms:W3CDTF">2021-03-04T09:39:23Z</dcterms:modified>
</cp:coreProperties>
</file>